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211"/>
  <workbookPr codeName="ThisWorkbook"/>
  <mc:AlternateContent xmlns:mc="http://schemas.openxmlformats.org/markup-compatibility/2006">
    <mc:Choice Requires="x15">
      <x15ac:absPath xmlns:x15ac="http://schemas.microsoft.com/office/spreadsheetml/2010/11/ac" url="/Volumes/OTIDEA/Pardubická krajksá nemocnice /2022/NÁBYTEK INTERIÉROVÝ/K VYHLÁŠENÍ/"/>
    </mc:Choice>
  </mc:AlternateContent>
  <xr:revisionPtr revIDLastSave="0" documentId="8_{F640EA70-8D2A-404F-A438-763129243478}" xr6:coauthVersionLast="47" xr6:coauthVersionMax="47" xr10:uidLastSave="{00000000-0000-0000-0000-000000000000}"/>
  <bookViews>
    <workbookView xWindow="920" yWindow="500" windowWidth="27880" windowHeight="15920" xr2:uid="{00000000-000D-0000-FFFF-FFFF00000000}"/>
  </bookViews>
  <sheets>
    <sheet name="NÁBYTEK INTERIÉROVÝ" sheetId="2" r:id="rId1"/>
  </sheets>
  <definedNames>
    <definedName name="_xlnm.Print_Titles" localSheetId="0">'NÁBYTEK INTERIÉROVÝ'!$1:$5</definedName>
    <definedName name="_xlnm.Print_Area" localSheetId="0">'NÁBYTEK INTERIÉROVÝ'!$A$1:$J$210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8" i="2" l="1"/>
  <c r="H148" i="2"/>
  <c r="J148" i="2" s="1"/>
  <c r="J7" i="2" s="1"/>
  <c r="I9" i="2"/>
  <c r="H138" i="2"/>
  <c r="J138" i="2" s="1"/>
  <c r="I138" i="2"/>
  <c r="H9" i="2" l="1"/>
  <c r="J9" i="2" s="1"/>
  <c r="H89" i="2"/>
  <c r="J89" i="2" s="1"/>
  <c r="I89" i="2"/>
  <c r="I195" i="2" l="1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79" i="2"/>
  <c r="I167" i="2"/>
  <c r="I168" i="2"/>
  <c r="I169" i="2"/>
  <c r="I170" i="2"/>
  <c r="I171" i="2"/>
  <c r="I172" i="2"/>
  <c r="I173" i="2"/>
  <c r="I174" i="2"/>
  <c r="I175" i="2"/>
  <c r="I176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51" i="2"/>
  <c r="I137" i="2"/>
  <c r="I139" i="2"/>
  <c r="I140" i="2"/>
  <c r="I141" i="2"/>
  <c r="I142" i="2"/>
  <c r="I143" i="2"/>
  <c r="I144" i="2"/>
  <c r="I145" i="2"/>
  <c r="I146" i="2"/>
  <c r="I147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90" i="2"/>
  <c r="I91" i="2"/>
  <c r="I92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10" i="2"/>
  <c r="I8" i="2"/>
  <c r="H209" i="2"/>
  <c r="J209" i="2" s="1"/>
  <c r="H208" i="2"/>
  <c r="J208" i="2" s="1"/>
  <c r="H207" i="2"/>
  <c r="J207" i="2" s="1"/>
  <c r="H206" i="2"/>
  <c r="J206" i="2" s="1"/>
  <c r="H205" i="2"/>
  <c r="J205" i="2" s="1"/>
  <c r="H204" i="2"/>
  <c r="J204" i="2" s="1"/>
  <c r="H203" i="2"/>
  <c r="J203" i="2" s="1"/>
  <c r="H202" i="2"/>
  <c r="J202" i="2" s="1"/>
  <c r="H201" i="2"/>
  <c r="J201" i="2" s="1"/>
  <c r="H200" i="2"/>
  <c r="J200" i="2" s="1"/>
  <c r="H199" i="2"/>
  <c r="J199" i="2" s="1"/>
  <c r="H198" i="2"/>
  <c r="J198" i="2" s="1"/>
  <c r="H197" i="2"/>
  <c r="J197" i="2" s="1"/>
  <c r="H196" i="2"/>
  <c r="J196" i="2" s="1"/>
  <c r="H195" i="2"/>
  <c r="J195" i="2" s="1"/>
  <c r="H194" i="2"/>
  <c r="J194" i="2" s="1"/>
  <c r="H193" i="2"/>
  <c r="J193" i="2" s="1"/>
  <c r="H192" i="2"/>
  <c r="J192" i="2" s="1"/>
  <c r="H191" i="2"/>
  <c r="J191" i="2" s="1"/>
  <c r="H190" i="2"/>
  <c r="J190" i="2" s="1"/>
  <c r="H189" i="2"/>
  <c r="J189" i="2" s="1"/>
  <c r="H188" i="2"/>
  <c r="J188" i="2" s="1"/>
  <c r="H187" i="2"/>
  <c r="J187" i="2" s="1"/>
  <c r="H186" i="2"/>
  <c r="J186" i="2" s="1"/>
  <c r="H185" i="2"/>
  <c r="J185" i="2" s="1"/>
  <c r="H184" i="2"/>
  <c r="J184" i="2" s="1"/>
  <c r="H183" i="2"/>
  <c r="J183" i="2" s="1"/>
  <c r="H182" i="2"/>
  <c r="J182" i="2" s="1"/>
  <c r="H181" i="2"/>
  <c r="J181" i="2" s="1"/>
  <c r="H180" i="2"/>
  <c r="J180" i="2" s="1"/>
  <c r="H179" i="2"/>
  <c r="J179" i="2" s="1"/>
  <c r="H176" i="2"/>
  <c r="J176" i="2" s="1"/>
  <c r="H175" i="2"/>
  <c r="J175" i="2" s="1"/>
  <c r="H174" i="2"/>
  <c r="J174" i="2" s="1"/>
  <c r="H173" i="2"/>
  <c r="J173" i="2" s="1"/>
  <c r="H172" i="2"/>
  <c r="J172" i="2" s="1"/>
  <c r="H171" i="2"/>
  <c r="J171" i="2" s="1"/>
  <c r="H170" i="2"/>
  <c r="J170" i="2" s="1"/>
  <c r="H169" i="2"/>
  <c r="J169" i="2" s="1"/>
  <c r="H168" i="2"/>
  <c r="J168" i="2" s="1"/>
  <c r="H167" i="2"/>
  <c r="J167" i="2" s="1"/>
  <c r="H166" i="2"/>
  <c r="J166" i="2" s="1"/>
  <c r="H165" i="2"/>
  <c r="J165" i="2" s="1"/>
  <c r="H164" i="2"/>
  <c r="J164" i="2" s="1"/>
  <c r="H163" i="2"/>
  <c r="J163" i="2" s="1"/>
  <c r="H162" i="2"/>
  <c r="J162" i="2" s="1"/>
  <c r="H161" i="2"/>
  <c r="J161" i="2" s="1"/>
  <c r="H160" i="2"/>
  <c r="J160" i="2" s="1"/>
  <c r="H159" i="2"/>
  <c r="J159" i="2" s="1"/>
  <c r="H158" i="2"/>
  <c r="J158" i="2" s="1"/>
  <c r="H157" i="2"/>
  <c r="J157" i="2" s="1"/>
  <c r="H156" i="2"/>
  <c r="J156" i="2" s="1"/>
  <c r="H155" i="2"/>
  <c r="J155" i="2" s="1"/>
  <c r="H154" i="2"/>
  <c r="J154" i="2" s="1"/>
  <c r="H153" i="2"/>
  <c r="J153" i="2" s="1"/>
  <c r="H152" i="2"/>
  <c r="J152" i="2" s="1"/>
  <c r="H151" i="2"/>
  <c r="J151" i="2" s="1"/>
  <c r="H147" i="2"/>
  <c r="J147" i="2" s="1"/>
  <c r="H146" i="2"/>
  <c r="J146" i="2" s="1"/>
  <c r="H145" i="2"/>
  <c r="J145" i="2" s="1"/>
  <c r="H144" i="2"/>
  <c r="J144" i="2" s="1"/>
  <c r="H143" i="2"/>
  <c r="J143" i="2" s="1"/>
  <c r="H142" i="2"/>
  <c r="J142" i="2" s="1"/>
  <c r="H141" i="2"/>
  <c r="J141" i="2" s="1"/>
  <c r="H140" i="2"/>
  <c r="J140" i="2" s="1"/>
  <c r="H139" i="2"/>
  <c r="J139" i="2" s="1"/>
  <c r="H137" i="2"/>
  <c r="J137" i="2" s="1"/>
  <c r="H136" i="2"/>
  <c r="J136" i="2" s="1"/>
  <c r="H135" i="2"/>
  <c r="J135" i="2" s="1"/>
  <c r="H134" i="2"/>
  <c r="J134" i="2" s="1"/>
  <c r="H133" i="2"/>
  <c r="J133" i="2" s="1"/>
  <c r="H132" i="2"/>
  <c r="J132" i="2" s="1"/>
  <c r="H131" i="2"/>
  <c r="J131" i="2" s="1"/>
  <c r="H130" i="2"/>
  <c r="J130" i="2" s="1"/>
  <c r="H129" i="2"/>
  <c r="J129" i="2" s="1"/>
  <c r="H128" i="2"/>
  <c r="J128" i="2" s="1"/>
  <c r="H127" i="2"/>
  <c r="J127" i="2" s="1"/>
  <c r="H126" i="2"/>
  <c r="J126" i="2" s="1"/>
  <c r="H125" i="2"/>
  <c r="J125" i="2" s="1"/>
  <c r="H124" i="2"/>
  <c r="J124" i="2" s="1"/>
  <c r="H123" i="2"/>
  <c r="J123" i="2" s="1"/>
  <c r="H122" i="2"/>
  <c r="J122" i="2" s="1"/>
  <c r="H121" i="2"/>
  <c r="J121" i="2" s="1"/>
  <c r="H120" i="2"/>
  <c r="J120" i="2" s="1"/>
  <c r="H119" i="2"/>
  <c r="J119" i="2" s="1"/>
  <c r="H118" i="2"/>
  <c r="J118" i="2" s="1"/>
  <c r="H117" i="2"/>
  <c r="J117" i="2" s="1"/>
  <c r="H116" i="2"/>
  <c r="J116" i="2" s="1"/>
  <c r="H115" i="2"/>
  <c r="J115" i="2" s="1"/>
  <c r="H114" i="2"/>
  <c r="J114" i="2" s="1"/>
  <c r="H113" i="2"/>
  <c r="J113" i="2" s="1"/>
  <c r="H112" i="2"/>
  <c r="J112" i="2" s="1"/>
  <c r="H111" i="2"/>
  <c r="J111" i="2" s="1"/>
  <c r="H110" i="2"/>
  <c r="J110" i="2" s="1"/>
  <c r="H109" i="2"/>
  <c r="J109" i="2" s="1"/>
  <c r="H108" i="2"/>
  <c r="J108" i="2" s="1"/>
  <c r="H107" i="2"/>
  <c r="J107" i="2" s="1"/>
  <c r="H106" i="2"/>
  <c r="J106" i="2" s="1"/>
  <c r="H105" i="2"/>
  <c r="J105" i="2" s="1"/>
  <c r="H104" i="2"/>
  <c r="J104" i="2" s="1"/>
  <c r="H103" i="2"/>
  <c r="J103" i="2" s="1"/>
  <c r="H102" i="2"/>
  <c r="J102" i="2" s="1"/>
  <c r="H101" i="2"/>
  <c r="J101" i="2" s="1"/>
  <c r="H100" i="2"/>
  <c r="J100" i="2" s="1"/>
  <c r="H99" i="2"/>
  <c r="J99" i="2" s="1"/>
  <c r="H98" i="2"/>
  <c r="J98" i="2" s="1"/>
  <c r="H97" i="2"/>
  <c r="J97" i="2" s="1"/>
  <c r="H96" i="2"/>
  <c r="J96" i="2" s="1"/>
  <c r="H95" i="2"/>
  <c r="J95" i="2" s="1"/>
  <c r="H94" i="2"/>
  <c r="J94" i="2" s="1"/>
  <c r="H93" i="2"/>
  <c r="J93" i="2" s="1"/>
  <c r="H92" i="2"/>
  <c r="J92" i="2" s="1"/>
  <c r="H91" i="2"/>
  <c r="J91" i="2" s="1"/>
  <c r="H90" i="2"/>
  <c r="J90" i="2" s="1"/>
  <c r="H88" i="2"/>
  <c r="J88" i="2" s="1"/>
  <c r="H87" i="2"/>
  <c r="J87" i="2" s="1"/>
  <c r="H86" i="2"/>
  <c r="J86" i="2" s="1"/>
  <c r="H85" i="2"/>
  <c r="J85" i="2" s="1"/>
  <c r="H84" i="2"/>
  <c r="J84" i="2" s="1"/>
  <c r="H83" i="2"/>
  <c r="J83" i="2" s="1"/>
  <c r="H82" i="2"/>
  <c r="J82" i="2" s="1"/>
  <c r="H81" i="2"/>
  <c r="J81" i="2" s="1"/>
  <c r="H80" i="2"/>
  <c r="J80" i="2" s="1"/>
  <c r="H79" i="2"/>
  <c r="J79" i="2" s="1"/>
  <c r="H78" i="2"/>
  <c r="J78" i="2" s="1"/>
  <c r="H77" i="2"/>
  <c r="J77" i="2" s="1"/>
  <c r="H76" i="2"/>
  <c r="J76" i="2" s="1"/>
  <c r="H75" i="2"/>
  <c r="J75" i="2" s="1"/>
  <c r="H74" i="2"/>
  <c r="J74" i="2" s="1"/>
  <c r="H73" i="2"/>
  <c r="J73" i="2" s="1"/>
  <c r="H72" i="2"/>
  <c r="J72" i="2" s="1"/>
  <c r="H71" i="2"/>
  <c r="J71" i="2" s="1"/>
  <c r="H70" i="2"/>
  <c r="J70" i="2" s="1"/>
  <c r="H69" i="2"/>
  <c r="J69" i="2" s="1"/>
  <c r="H68" i="2"/>
  <c r="J68" i="2" s="1"/>
  <c r="H67" i="2"/>
  <c r="J67" i="2" s="1"/>
  <c r="H66" i="2"/>
  <c r="J66" i="2" s="1"/>
  <c r="H65" i="2"/>
  <c r="J65" i="2" s="1"/>
  <c r="H64" i="2"/>
  <c r="J64" i="2" s="1"/>
  <c r="H63" i="2"/>
  <c r="J63" i="2" s="1"/>
  <c r="H62" i="2"/>
  <c r="J62" i="2" s="1"/>
  <c r="H61" i="2"/>
  <c r="J61" i="2" s="1"/>
  <c r="H60" i="2"/>
  <c r="J60" i="2" s="1"/>
  <c r="H59" i="2"/>
  <c r="J59" i="2" s="1"/>
  <c r="H58" i="2"/>
  <c r="J58" i="2" s="1"/>
  <c r="H57" i="2"/>
  <c r="J57" i="2" s="1"/>
  <c r="H56" i="2"/>
  <c r="J56" i="2" s="1"/>
  <c r="H55" i="2"/>
  <c r="J55" i="2" s="1"/>
  <c r="H54" i="2"/>
  <c r="J54" i="2" s="1"/>
  <c r="H53" i="2"/>
  <c r="J53" i="2" s="1"/>
  <c r="H52" i="2"/>
  <c r="J52" i="2" s="1"/>
  <c r="H51" i="2"/>
  <c r="J51" i="2" s="1"/>
  <c r="H50" i="2"/>
  <c r="J50" i="2" s="1"/>
  <c r="H49" i="2"/>
  <c r="J49" i="2" s="1"/>
  <c r="H48" i="2"/>
  <c r="J48" i="2" s="1"/>
  <c r="H47" i="2"/>
  <c r="J47" i="2" s="1"/>
  <c r="H46" i="2"/>
  <c r="J46" i="2" s="1"/>
  <c r="H45" i="2"/>
  <c r="J45" i="2" s="1"/>
  <c r="H44" i="2"/>
  <c r="J44" i="2" s="1"/>
  <c r="H43" i="2"/>
  <c r="J43" i="2" s="1"/>
  <c r="H42" i="2"/>
  <c r="J42" i="2" s="1"/>
  <c r="H41" i="2"/>
  <c r="J41" i="2" s="1"/>
  <c r="H40" i="2"/>
  <c r="J40" i="2" s="1"/>
  <c r="H39" i="2"/>
  <c r="J39" i="2" s="1"/>
  <c r="H38" i="2"/>
  <c r="J38" i="2" s="1"/>
  <c r="H37" i="2"/>
  <c r="J37" i="2" s="1"/>
  <c r="H36" i="2"/>
  <c r="J36" i="2" s="1"/>
  <c r="H35" i="2"/>
  <c r="J35" i="2" s="1"/>
  <c r="H34" i="2"/>
  <c r="J34" i="2" s="1"/>
  <c r="H33" i="2"/>
  <c r="J33" i="2" s="1"/>
  <c r="H32" i="2"/>
  <c r="J32" i="2" s="1"/>
  <c r="H31" i="2"/>
  <c r="J31" i="2" s="1"/>
  <c r="H30" i="2"/>
  <c r="J30" i="2" s="1"/>
  <c r="H29" i="2"/>
  <c r="J29" i="2" s="1"/>
  <c r="H28" i="2"/>
  <c r="J28" i="2" s="1"/>
  <c r="H27" i="2"/>
  <c r="J27" i="2" s="1"/>
  <c r="H26" i="2"/>
  <c r="J26" i="2" s="1"/>
  <c r="H25" i="2"/>
  <c r="J25" i="2" s="1"/>
  <c r="H24" i="2"/>
  <c r="J24" i="2" s="1"/>
  <c r="H23" i="2"/>
  <c r="J23" i="2" s="1"/>
  <c r="H22" i="2"/>
  <c r="J22" i="2" s="1"/>
  <c r="H21" i="2"/>
  <c r="J21" i="2" s="1"/>
  <c r="H20" i="2"/>
  <c r="J20" i="2" s="1"/>
  <c r="H19" i="2"/>
  <c r="J19" i="2" s="1"/>
  <c r="H18" i="2"/>
  <c r="J18" i="2" s="1"/>
  <c r="H17" i="2"/>
  <c r="J17" i="2" s="1"/>
  <c r="H16" i="2"/>
  <c r="J16" i="2" s="1"/>
  <c r="H15" i="2"/>
  <c r="J15" i="2" s="1"/>
  <c r="H14" i="2"/>
  <c r="J14" i="2" s="1"/>
  <c r="H13" i="2"/>
  <c r="J13" i="2" s="1"/>
  <c r="H12" i="2"/>
  <c r="J12" i="2" s="1"/>
  <c r="H11" i="2"/>
  <c r="J11" i="2" s="1"/>
  <c r="H10" i="2"/>
  <c r="J10" i="2" s="1"/>
  <c r="H8" i="2"/>
  <c r="J8" i="2" s="1"/>
  <c r="I7" i="2" l="1"/>
  <c r="I178" i="2"/>
  <c r="I150" i="2"/>
  <c r="J178" i="2"/>
  <c r="J150" i="2"/>
  <c r="I6" i="2" l="1"/>
  <c r="J6" i="2"/>
</calcChain>
</file>

<file path=xl/sharedStrings.xml><?xml version="1.0" encoding="utf-8"?>
<sst xmlns="http://schemas.openxmlformats.org/spreadsheetml/2006/main" count="797" uniqueCount="532">
  <si>
    <r>
      <rPr>
        <b/>
        <sz val="11"/>
        <color rgb="FF000000"/>
        <rFont val="Calibri"/>
        <family val="2"/>
        <charset val="238"/>
      </rPr>
      <t>IČ</t>
    </r>
  </si>
  <si>
    <r>
      <rPr>
        <b/>
        <sz val="11"/>
        <color rgb="FF000000"/>
        <rFont val="Calibri"/>
        <family val="2"/>
        <charset val="238"/>
      </rPr>
      <t>Název</t>
    </r>
  </si>
  <si>
    <r>
      <rPr>
        <b/>
        <sz val="11"/>
        <color rgb="FF000000"/>
        <rFont val="Calibri"/>
        <family val="2"/>
        <charset val="238"/>
      </rPr>
      <t>Rozměry</t>
    </r>
  </si>
  <si>
    <r>
      <rPr>
        <b/>
        <sz val="11"/>
        <color rgb="FF000000"/>
        <rFont val="Calibri"/>
        <family val="2"/>
        <charset val="238"/>
      </rPr>
      <t>MJ</t>
    </r>
  </si>
  <si>
    <t>ks</t>
  </si>
  <si>
    <r>
      <rPr>
        <sz val="11"/>
        <color rgb="FF000000"/>
        <rFont val="Calibri"/>
        <family val="2"/>
        <charset val="238"/>
      </rPr>
      <t>177021</t>
    </r>
  </si>
  <si>
    <r>
      <rPr>
        <sz val="11"/>
        <color rgb="FF000000"/>
        <rFont val="Calibri"/>
        <family val="2"/>
        <charset val="238"/>
      </rPr>
      <t xml:space="preserve">stěna zrcadlová                                              </t>
    </r>
  </si>
  <si>
    <t>orientační rozměry  š . 2500 mm, v. 2100 mm</t>
  </si>
  <si>
    <t>600/500/1800 mm</t>
  </si>
  <si>
    <r>
      <rPr>
        <sz val="11"/>
        <color rgb="FF000000"/>
        <rFont val="Calibri"/>
        <family val="2"/>
        <charset val="238"/>
      </rPr>
      <t>skříň policová 2-dvéřová, uzamykatelná</t>
    </r>
  </si>
  <si>
    <t>cca 600/500/1800 mm</t>
  </si>
  <si>
    <t>800/600/1800 mm</t>
  </si>
  <si>
    <t>1200 mm</t>
  </si>
  <si>
    <r>
      <rPr>
        <sz val="11"/>
        <color rgb="FF000000"/>
        <rFont val="Calibri"/>
        <family val="2"/>
        <charset val="238"/>
      </rPr>
      <t>420024</t>
    </r>
  </si>
  <si>
    <t>1000/600/2100 mm</t>
  </si>
  <si>
    <r>
      <rPr>
        <sz val="11"/>
        <color rgb="FF000000"/>
        <rFont val="Calibri"/>
        <family val="2"/>
        <charset val="238"/>
      </rPr>
      <t>420048</t>
    </r>
  </si>
  <si>
    <r>
      <rPr>
        <sz val="11"/>
        <color rgb="FF000000"/>
        <rFont val="Calibri"/>
        <family val="2"/>
        <charset val="238"/>
      </rPr>
      <t>stůl pracovní vč. skříňky s uzamykatelnými zásuvkami</t>
    </r>
  </si>
  <si>
    <t>1600/700/900 mm</t>
  </si>
  <si>
    <r>
      <rPr>
        <sz val="11"/>
        <color rgb="FF000000"/>
        <rFont val="Calibri"/>
        <family val="2"/>
        <charset val="238"/>
      </rPr>
      <t>420060</t>
    </r>
  </si>
  <si>
    <r>
      <rPr>
        <sz val="11"/>
        <color rgb="FF000000"/>
        <rFont val="Calibri"/>
        <family val="2"/>
        <charset val="238"/>
      </rPr>
      <t xml:space="preserve">sestava skříňová policová </t>
    </r>
  </si>
  <si>
    <t>1800/450/1800 mm</t>
  </si>
  <si>
    <r>
      <rPr>
        <sz val="11"/>
        <color rgb="FF000000"/>
        <rFont val="Calibri"/>
        <family val="2"/>
        <charset val="238"/>
      </rPr>
      <t>420061</t>
    </r>
  </si>
  <si>
    <r>
      <rPr>
        <sz val="11"/>
        <color rgb="FF000000"/>
        <rFont val="Calibri"/>
        <family val="2"/>
        <charset val="238"/>
      </rPr>
      <t xml:space="preserve">sestava skříňová policová uzamykatelná  </t>
    </r>
  </si>
  <si>
    <t>2400/450/1800 mm</t>
  </si>
  <si>
    <r>
      <rPr>
        <sz val="11"/>
        <color rgb="FF000000"/>
        <rFont val="Calibri"/>
        <family val="2"/>
        <charset val="238"/>
      </rPr>
      <t>420075</t>
    </r>
  </si>
  <si>
    <r>
      <rPr>
        <sz val="11"/>
        <color rgb="FF000000"/>
        <rFont val="Calibri"/>
        <family val="2"/>
        <charset val="238"/>
      </rPr>
      <t>stůl pracovní 120/60 - kov. podnož</t>
    </r>
  </si>
  <si>
    <t>1200/600/800 mm</t>
  </si>
  <si>
    <r>
      <rPr>
        <sz val="11"/>
        <color rgb="FF000000"/>
        <rFont val="Calibri"/>
        <family val="2"/>
        <charset val="238"/>
      </rPr>
      <t>420078</t>
    </r>
  </si>
  <si>
    <r>
      <rPr>
        <sz val="11"/>
        <color rgb="FF000000"/>
        <rFont val="Calibri"/>
        <family val="2"/>
        <charset val="238"/>
      </rPr>
      <t>korpus skříňky pro chladničku o objemu cca 87 l a výšky 84 cm, vč. prac. desky a horní skříňky</t>
    </r>
  </si>
  <si>
    <t>600/500/950 mm + 600/320/560 mm</t>
  </si>
  <si>
    <r>
      <rPr>
        <sz val="11"/>
        <color rgb="FF000000"/>
        <rFont val="Calibri"/>
        <family val="2"/>
        <charset val="238"/>
      </rPr>
      <t>420080</t>
    </r>
  </si>
  <si>
    <r>
      <rPr>
        <sz val="11"/>
        <color rgb="FF000000"/>
        <rFont val="Calibri"/>
        <family val="2"/>
        <charset val="238"/>
      </rPr>
      <t>skříňka nástěnná policová dvířková</t>
    </r>
  </si>
  <si>
    <t>1200/320/900 mm</t>
  </si>
  <si>
    <r>
      <rPr>
        <sz val="11"/>
        <color rgb="FF000000"/>
        <rFont val="Calibri"/>
        <family val="2"/>
        <charset val="238"/>
      </rPr>
      <t>420081</t>
    </r>
  </si>
  <si>
    <r>
      <rPr>
        <sz val="11"/>
        <color rgb="FF000000"/>
        <rFont val="Calibri"/>
        <family val="2"/>
        <charset val="238"/>
      </rPr>
      <t>sestava skříněk nástěnných /18 uzamykatelných boxů pro osobní věci personálu /</t>
    </r>
  </si>
  <si>
    <t>2400/320/1000 mm</t>
  </si>
  <si>
    <r>
      <rPr>
        <sz val="11"/>
        <color rgb="FF000000"/>
        <rFont val="Calibri"/>
        <family val="2"/>
        <charset val="238"/>
      </rPr>
      <t>420086</t>
    </r>
  </si>
  <si>
    <r>
      <rPr>
        <sz val="11"/>
        <color rgb="FF000000"/>
        <rFont val="Calibri"/>
        <family val="2"/>
        <charset val="238"/>
      </rPr>
      <t>skříňka nástěnná policová 2-dvéřová prosklená</t>
    </r>
  </si>
  <si>
    <t>600/320/560 mm</t>
  </si>
  <si>
    <r>
      <rPr>
        <sz val="11"/>
        <color rgb="FF000000"/>
        <rFont val="Calibri"/>
        <family val="2"/>
        <charset val="238"/>
      </rPr>
      <t>420090</t>
    </r>
  </si>
  <si>
    <r>
      <rPr>
        <sz val="11"/>
        <color rgb="FF000000"/>
        <rFont val="Calibri"/>
        <family val="2"/>
        <charset val="238"/>
      </rPr>
      <t>skříňka závěsná uzamykatelná (na OOPP)</t>
    </r>
  </si>
  <si>
    <t>orientační rozměry 450/160/600 mm</t>
  </si>
  <si>
    <r>
      <rPr>
        <sz val="11"/>
        <color rgb="FF000000"/>
        <rFont val="Calibri"/>
        <family val="2"/>
        <charset val="238"/>
      </rPr>
      <t>420114</t>
    </r>
  </si>
  <si>
    <r>
      <rPr>
        <sz val="11"/>
        <color rgb="FF000000"/>
        <rFont val="Calibri"/>
        <family val="2"/>
        <charset val="238"/>
      </rPr>
      <t>sestava skříněk nástěnných policových uzamykatelných</t>
    </r>
  </si>
  <si>
    <t>1400/320/560 mm</t>
  </si>
  <si>
    <r>
      <rPr>
        <sz val="11"/>
        <color rgb="FF000000"/>
        <rFont val="Calibri"/>
        <family val="2"/>
        <charset val="238"/>
      </rPr>
      <t>42BD03</t>
    </r>
  </si>
  <si>
    <r>
      <rPr>
        <sz val="11"/>
        <color rgb="FF000000"/>
        <rFont val="Calibri"/>
        <family val="2"/>
        <charset val="238"/>
      </rPr>
      <t>linka pracovní - skříňky dolní + horní</t>
    </r>
  </si>
  <si>
    <t>1050 mm</t>
  </si>
  <si>
    <r>
      <rPr>
        <sz val="11"/>
        <color rgb="FF000000"/>
        <rFont val="Calibri"/>
        <family val="2"/>
        <charset val="238"/>
      </rPr>
      <t>42HS01</t>
    </r>
  </si>
  <si>
    <r>
      <rPr>
        <sz val="11"/>
        <color rgb="FF000000"/>
        <rFont val="Calibri"/>
        <family val="2"/>
        <charset val="238"/>
      </rPr>
      <t>skříňka nástěnná policová 2-dvéřová</t>
    </r>
  </si>
  <si>
    <t>750/320/560 mm</t>
  </si>
  <si>
    <r>
      <rPr>
        <sz val="11"/>
        <color rgb="FF000000"/>
        <rFont val="Calibri"/>
        <family val="2"/>
        <charset val="238"/>
      </rPr>
      <t>42HS02</t>
    </r>
  </si>
  <si>
    <r>
      <rPr>
        <sz val="11"/>
        <color rgb="FF000000"/>
        <rFont val="Calibri"/>
        <family val="2"/>
        <charset val="238"/>
      </rPr>
      <t>42HS03</t>
    </r>
  </si>
  <si>
    <t>1050/320/560 mm</t>
  </si>
  <si>
    <r>
      <rPr>
        <sz val="11"/>
        <color rgb="FF000000"/>
        <rFont val="Calibri"/>
        <family val="2"/>
        <charset val="238"/>
      </rPr>
      <t>42HS04</t>
    </r>
  </si>
  <si>
    <r>
      <rPr>
        <sz val="11"/>
        <color rgb="FF000000"/>
        <rFont val="Calibri"/>
        <family val="2"/>
        <charset val="238"/>
      </rPr>
      <t>42HS09</t>
    </r>
  </si>
  <si>
    <r>
      <rPr>
        <sz val="11"/>
        <color rgb="FF000000"/>
        <rFont val="Calibri"/>
        <family val="2"/>
        <charset val="238"/>
      </rPr>
      <t>sestava skříněk nástěnných policových dvířkových uzamykatelných</t>
    </r>
  </si>
  <si>
    <t>1200/320/560 mm</t>
  </si>
  <si>
    <r>
      <rPr>
        <sz val="11"/>
        <color rgb="FF000000"/>
        <rFont val="Calibri"/>
        <family val="2"/>
        <charset val="238"/>
      </rPr>
      <t>42HS16</t>
    </r>
  </si>
  <si>
    <r>
      <rPr>
        <sz val="11"/>
        <color rgb="FF000000"/>
        <rFont val="Calibri"/>
        <family val="2"/>
        <charset val="238"/>
      </rPr>
      <t>sestava skříněk nástěnných policových dvířkových</t>
    </r>
  </si>
  <si>
    <t>1500/320/560 mm</t>
  </si>
  <si>
    <r>
      <rPr>
        <sz val="11"/>
        <color rgb="FF000000"/>
        <rFont val="Calibri"/>
        <family val="2"/>
        <charset val="238"/>
      </rPr>
      <t>42HS17</t>
    </r>
  </si>
  <si>
    <r>
      <rPr>
        <sz val="11"/>
        <color rgb="FF000000"/>
        <rFont val="Calibri"/>
        <family val="2"/>
        <charset val="238"/>
      </rPr>
      <t>42HS18</t>
    </r>
  </si>
  <si>
    <t>1650/320/560 mm</t>
  </si>
  <si>
    <r>
      <rPr>
        <sz val="11"/>
        <color rgb="FF000000"/>
        <rFont val="Calibri"/>
        <family val="2"/>
        <charset val="238"/>
      </rPr>
      <t>42HS19</t>
    </r>
  </si>
  <si>
    <t>1800/320/560 mm</t>
  </si>
  <si>
    <r>
      <rPr>
        <sz val="11"/>
        <color rgb="FF000000"/>
        <rFont val="Calibri"/>
        <family val="2"/>
        <charset val="238"/>
      </rPr>
      <t>42HS21</t>
    </r>
  </si>
  <si>
    <t>1950/320/560 mm</t>
  </si>
  <si>
    <r>
      <rPr>
        <sz val="11"/>
        <color rgb="FF000000"/>
        <rFont val="Calibri"/>
        <family val="2"/>
        <charset val="238"/>
      </rPr>
      <t>42HS22</t>
    </r>
  </si>
  <si>
    <t>2100/320/560 mm</t>
  </si>
  <si>
    <r>
      <rPr>
        <sz val="11"/>
        <color rgb="FF000000"/>
        <rFont val="Calibri"/>
        <family val="2"/>
        <charset val="238"/>
      </rPr>
      <t>42HS24</t>
    </r>
  </si>
  <si>
    <r>
      <rPr>
        <sz val="11"/>
        <color rgb="FF000000"/>
        <rFont val="Calibri"/>
        <family val="2"/>
        <charset val="238"/>
      </rPr>
      <t>sestava skříněk policových nástěnných</t>
    </r>
  </si>
  <si>
    <t>2250/320/560 mm</t>
  </si>
  <si>
    <r>
      <rPr>
        <sz val="11"/>
        <color rgb="FF000000"/>
        <rFont val="Calibri"/>
        <family val="2"/>
        <charset val="238"/>
      </rPr>
      <t>42HS25</t>
    </r>
  </si>
  <si>
    <t>2400/320/560 mm</t>
  </si>
  <si>
    <r>
      <rPr>
        <sz val="11"/>
        <color rgb="FF000000"/>
        <rFont val="Calibri"/>
        <family val="2"/>
        <charset val="238"/>
      </rPr>
      <t>42HS36</t>
    </r>
  </si>
  <si>
    <t>1600/320/560 mm</t>
  </si>
  <si>
    <r>
      <rPr>
        <sz val="11"/>
        <color rgb="FF000000"/>
        <rFont val="Calibri"/>
        <family val="2"/>
        <charset val="238"/>
      </rPr>
      <t>42HS37</t>
    </r>
  </si>
  <si>
    <r>
      <rPr>
        <sz val="11"/>
        <color rgb="FF000000"/>
        <rFont val="Calibri"/>
        <family val="2"/>
        <charset val="238"/>
      </rPr>
      <t>sestava skříněk nástěnných policových uzamykatekných</t>
    </r>
  </si>
  <si>
    <r>
      <rPr>
        <sz val="11"/>
        <color rgb="FF000000"/>
        <rFont val="Calibri"/>
        <family val="2"/>
        <charset val="238"/>
      </rPr>
      <t>42SB01</t>
    </r>
  </si>
  <si>
    <r>
      <rPr>
        <sz val="11"/>
        <color rgb="FF000000"/>
        <rFont val="Calibri"/>
        <family val="2"/>
        <charset val="238"/>
      </rPr>
      <t>linka pracovní - skříňka dolní</t>
    </r>
  </si>
  <si>
    <t>650/600 mm</t>
  </si>
  <si>
    <r>
      <rPr>
        <sz val="11"/>
        <color rgb="FF000000"/>
        <rFont val="Calibri"/>
        <family val="2"/>
        <charset val="238"/>
      </rPr>
      <t>42SB02</t>
    </r>
  </si>
  <si>
    <t>900/600/750 mm</t>
  </si>
  <si>
    <r>
      <rPr>
        <sz val="11"/>
        <color rgb="FF000000"/>
        <rFont val="Calibri"/>
        <family val="2"/>
        <charset val="238"/>
      </rPr>
      <t>42SB03</t>
    </r>
  </si>
  <si>
    <r>
      <rPr>
        <sz val="11"/>
        <color rgb="FF000000"/>
        <rFont val="Calibri"/>
        <family val="2"/>
        <charset val="238"/>
      </rPr>
      <t>linka pracovní - skříňky dolní</t>
    </r>
  </si>
  <si>
    <r>
      <rPr>
        <sz val="11"/>
        <color rgb="FF000000"/>
        <rFont val="Calibri"/>
        <family val="2"/>
        <charset val="238"/>
      </rPr>
      <t>42SB04</t>
    </r>
  </si>
  <si>
    <r>
      <rPr>
        <sz val="11"/>
        <color rgb="FF000000"/>
        <rFont val="Calibri"/>
        <family val="2"/>
        <charset val="238"/>
      </rPr>
      <t>linka pracovní - skříňka dolní, výška pracovní linky 850 mm</t>
    </r>
  </si>
  <si>
    <t>1400/600/900 mm</t>
  </si>
  <si>
    <r>
      <rPr>
        <sz val="11"/>
        <color rgb="FF000000"/>
        <rFont val="Calibri"/>
        <family val="2"/>
        <charset val="238"/>
      </rPr>
      <t>445105</t>
    </r>
  </si>
  <si>
    <r>
      <rPr>
        <sz val="11"/>
        <color rgb="FF000000"/>
        <rFont val="Calibri"/>
        <family val="2"/>
        <charset val="238"/>
      </rPr>
      <t>stůl pracovní nerez se zadním límcem, prostor pro podstavnou chladničku</t>
    </r>
  </si>
  <si>
    <r>
      <rPr>
        <sz val="11"/>
        <color rgb="FF000000"/>
        <rFont val="Calibri"/>
        <family val="2"/>
        <charset val="238"/>
      </rPr>
      <t>445304</t>
    </r>
  </si>
  <si>
    <r>
      <rPr>
        <sz val="11"/>
        <color rgb="FF000000"/>
        <rFont val="Calibri"/>
        <family val="2"/>
        <charset val="238"/>
      </rPr>
      <t>stůl pracovní skříňkový se zadním límcem - nerez</t>
    </r>
  </si>
  <si>
    <t>1300/600/900 mm</t>
  </si>
  <si>
    <r>
      <rPr>
        <sz val="11"/>
        <color rgb="FF000000"/>
        <rFont val="Calibri"/>
        <family val="2"/>
        <charset val="238"/>
      </rPr>
      <t>446110</t>
    </r>
  </si>
  <si>
    <r>
      <rPr>
        <sz val="11"/>
        <color rgb="FF000000"/>
        <rFont val="Calibri"/>
        <family val="2"/>
        <charset val="238"/>
      </rPr>
      <t>skříňka nástěnná uzavřená  s jednou policí -  nerez</t>
    </r>
  </si>
  <si>
    <t>800/350/600 mm</t>
  </si>
  <si>
    <r>
      <rPr>
        <sz val="11"/>
        <color rgb="FF000000"/>
        <rFont val="Calibri"/>
        <family val="2"/>
        <charset val="238"/>
      </rPr>
      <t>446111</t>
    </r>
  </si>
  <si>
    <t>900/350/600 mm</t>
  </si>
  <si>
    <r>
      <rPr>
        <sz val="11"/>
        <color rgb="FF000000"/>
        <rFont val="Calibri"/>
        <family val="2"/>
        <charset val="238"/>
      </rPr>
      <t>446112</t>
    </r>
  </si>
  <si>
    <t>1000/350/600 mm</t>
  </si>
  <si>
    <r>
      <rPr>
        <sz val="11"/>
        <color rgb="FF000000"/>
        <rFont val="Calibri"/>
        <family val="2"/>
        <charset val="238"/>
      </rPr>
      <t>446113</t>
    </r>
  </si>
  <si>
    <t>1100/350/600 mm</t>
  </si>
  <si>
    <r>
      <rPr>
        <sz val="11"/>
        <color rgb="FF000000"/>
        <rFont val="Calibri"/>
        <family val="2"/>
        <charset val="238"/>
      </rPr>
      <t>446115</t>
    </r>
  </si>
  <si>
    <t>1300/350/600 mm</t>
  </si>
  <si>
    <r>
      <rPr>
        <sz val="11"/>
        <color rgb="FF000000"/>
        <rFont val="Calibri"/>
        <family val="2"/>
        <charset val="238"/>
      </rPr>
      <t>446117</t>
    </r>
  </si>
  <si>
    <r>
      <rPr>
        <sz val="11"/>
        <color rgb="FF000000"/>
        <rFont val="Calibri"/>
        <family val="2"/>
        <charset val="238"/>
      </rPr>
      <t>skříňka nástěnná uzavřená s jednou policí -  nerez</t>
    </r>
  </si>
  <si>
    <t>1500/350/600 mm</t>
  </si>
  <si>
    <r>
      <rPr>
        <sz val="11"/>
        <color rgb="FF000000"/>
        <rFont val="Calibri"/>
        <family val="2"/>
        <charset val="238"/>
      </rPr>
      <t>446208</t>
    </r>
  </si>
  <si>
    <r>
      <rPr>
        <sz val="11"/>
        <color rgb="FF000000"/>
        <rFont val="Calibri"/>
        <family val="2"/>
        <charset val="238"/>
      </rPr>
      <t>skříň policová 2-dvéřová nerez</t>
    </r>
  </si>
  <si>
    <r>
      <rPr>
        <sz val="11"/>
        <color rgb="FF000000"/>
        <rFont val="Calibri"/>
        <family val="2"/>
        <charset val="238"/>
      </rPr>
      <t>460004</t>
    </r>
  </si>
  <si>
    <r>
      <rPr>
        <sz val="11"/>
        <color rgb="FF000000"/>
        <rFont val="Calibri"/>
        <family val="2"/>
        <charset val="238"/>
      </rPr>
      <t>stůl víceúčelový 120/60 - kov. podnož</t>
    </r>
  </si>
  <si>
    <t>1200/600/750 mm</t>
  </si>
  <si>
    <r>
      <rPr>
        <sz val="11"/>
        <color rgb="FF000000"/>
        <rFont val="Calibri"/>
        <family val="2"/>
        <charset val="238"/>
      </rPr>
      <t>460012</t>
    </r>
  </si>
  <si>
    <r>
      <rPr>
        <sz val="11"/>
        <color rgb="FF000000"/>
        <rFont val="Calibri"/>
        <family val="2"/>
        <charset val="238"/>
      </rPr>
      <t>stůl víceúčelový 100/70 - kov. podnož</t>
    </r>
  </si>
  <si>
    <t>1000/700/750 mm</t>
  </si>
  <si>
    <r>
      <rPr>
        <sz val="11"/>
        <color rgb="FF000000"/>
        <rFont val="Calibri"/>
        <family val="2"/>
        <charset val="238"/>
      </rPr>
      <t>460015</t>
    </r>
  </si>
  <si>
    <r>
      <rPr>
        <sz val="11"/>
        <color rgb="FF000000"/>
        <rFont val="Calibri"/>
        <family val="2"/>
        <charset val="238"/>
      </rPr>
      <t>stůl jednací  160 - kov.podnož</t>
    </r>
  </si>
  <si>
    <t>1600/700/750 mm</t>
  </si>
  <si>
    <r>
      <rPr>
        <sz val="11"/>
        <color rgb="FF000000"/>
        <rFont val="Calibri"/>
        <family val="2"/>
        <charset val="238"/>
      </rPr>
      <t>460021</t>
    </r>
  </si>
  <si>
    <r>
      <rPr>
        <sz val="11"/>
        <color rgb="FF000000"/>
        <rFont val="Calibri"/>
        <family val="2"/>
        <charset val="238"/>
      </rPr>
      <t>stůl víceúčelový 80/80 - kov. podnož</t>
    </r>
  </si>
  <si>
    <t>800/800/750 mm</t>
  </si>
  <si>
    <r>
      <rPr>
        <sz val="11"/>
        <color rgb="FF000000"/>
        <rFont val="Calibri"/>
        <family val="2"/>
        <charset val="238"/>
      </rPr>
      <t>460022</t>
    </r>
  </si>
  <si>
    <r>
      <rPr>
        <sz val="11"/>
        <color rgb="FF000000"/>
        <rFont val="Calibri"/>
        <family val="2"/>
        <charset val="238"/>
      </rPr>
      <t>stůl víceúčelový - kov. podnož</t>
    </r>
  </si>
  <si>
    <t>1000/800/750 mm</t>
  </si>
  <si>
    <r>
      <rPr>
        <sz val="11"/>
        <color rgb="FF000000"/>
        <rFont val="Calibri"/>
        <family val="2"/>
        <charset val="238"/>
      </rPr>
      <t>460023</t>
    </r>
  </si>
  <si>
    <r>
      <rPr>
        <sz val="11"/>
        <color rgb="FF000000"/>
        <rFont val="Calibri"/>
        <family val="2"/>
        <charset val="238"/>
      </rPr>
      <t xml:space="preserve">stolek konferenční </t>
    </r>
  </si>
  <si>
    <t>1200/800/650 mm</t>
  </si>
  <si>
    <r>
      <rPr>
        <sz val="11"/>
        <color rgb="FF000000"/>
        <rFont val="Calibri"/>
        <family val="2"/>
        <charset val="238"/>
      </rPr>
      <t>460025</t>
    </r>
  </si>
  <si>
    <r>
      <rPr>
        <sz val="11"/>
        <color rgb="FF000000"/>
        <rFont val="Calibri"/>
        <family val="2"/>
        <charset val="238"/>
      </rPr>
      <t>stůl víceúčelový 160/80 - kov. podnož</t>
    </r>
  </si>
  <si>
    <t>1600/800/750 mm</t>
  </si>
  <si>
    <r>
      <rPr>
        <sz val="11"/>
        <color rgb="FF000000"/>
        <rFont val="Calibri"/>
        <family val="2"/>
        <charset val="238"/>
      </rPr>
      <t>460029</t>
    </r>
  </si>
  <si>
    <r>
      <rPr>
        <sz val="11"/>
        <color rgb="FF000000"/>
        <rFont val="Calibri"/>
        <family val="2"/>
        <charset val="238"/>
      </rPr>
      <t>skříňka nízká policová 2-dvéřová - na osobní věci pacienta</t>
    </r>
  </si>
  <si>
    <t>800/520/750 mm</t>
  </si>
  <si>
    <r>
      <rPr>
        <sz val="11"/>
        <color rgb="FF000000"/>
        <rFont val="Calibri"/>
        <family val="2"/>
        <charset val="238"/>
      </rPr>
      <t>460031</t>
    </r>
  </si>
  <si>
    <r>
      <rPr>
        <sz val="11"/>
        <color rgb="FF000000"/>
        <rFont val="Calibri"/>
        <family val="2"/>
        <charset val="238"/>
      </rPr>
      <t>stůl pracovní 80/60 - kov. podnož</t>
    </r>
  </si>
  <si>
    <t>800/600/750 mm</t>
  </si>
  <si>
    <r>
      <rPr>
        <sz val="11"/>
        <color rgb="FF000000"/>
        <rFont val="Calibri"/>
        <family val="2"/>
        <charset val="238"/>
      </rPr>
      <t>460032</t>
    </r>
  </si>
  <si>
    <r>
      <rPr>
        <sz val="11"/>
        <color rgb="FF000000"/>
        <rFont val="Calibri"/>
        <family val="2"/>
        <charset val="238"/>
      </rPr>
      <t>stůl pracovní 100/60 - 1x průchodka,  kov. podnož</t>
    </r>
  </si>
  <si>
    <t>1000/600/750 mm</t>
  </si>
  <si>
    <r>
      <rPr>
        <sz val="11"/>
        <color rgb="FF000000"/>
        <rFont val="Calibri"/>
        <family val="2"/>
        <charset val="238"/>
      </rPr>
      <t>460033</t>
    </r>
  </si>
  <si>
    <r>
      <rPr>
        <sz val="11"/>
        <color rgb="FF000000"/>
        <rFont val="Calibri"/>
        <family val="2"/>
        <charset val="238"/>
      </rPr>
      <t>stůl pracovní 120 - 1x průchodka, kov. podnož</t>
    </r>
  </si>
  <si>
    <r>
      <rPr>
        <sz val="11"/>
        <color rgb="FF000000"/>
        <rFont val="Calibri"/>
        <family val="2"/>
        <charset val="238"/>
      </rPr>
      <t>460034</t>
    </r>
  </si>
  <si>
    <r>
      <rPr>
        <sz val="11"/>
        <color rgb="FF000000"/>
        <rFont val="Calibri"/>
        <family val="2"/>
        <charset val="238"/>
      </rPr>
      <t>stůl pracovní 140 - 1x průchodka, kov. podnož</t>
    </r>
  </si>
  <si>
    <t>1400/600/750 mm</t>
  </si>
  <si>
    <r>
      <rPr>
        <sz val="11"/>
        <color rgb="FF000000"/>
        <rFont val="Calibri"/>
        <family val="2"/>
        <charset val="238"/>
      </rPr>
      <t>460035</t>
    </r>
  </si>
  <si>
    <r>
      <rPr>
        <sz val="11"/>
        <color rgb="FF000000"/>
        <rFont val="Calibri"/>
        <family val="2"/>
        <charset val="238"/>
      </rPr>
      <t>stůl pracovní  160 -  průchodka, kov. podnož</t>
    </r>
  </si>
  <si>
    <t>1600/600/750 mm</t>
  </si>
  <si>
    <r>
      <rPr>
        <sz val="11"/>
        <color rgb="FF000000"/>
        <rFont val="Calibri"/>
        <family val="2"/>
        <charset val="238"/>
      </rPr>
      <t>460036</t>
    </r>
  </si>
  <si>
    <r>
      <rPr>
        <sz val="11"/>
        <color rgb="FF000000"/>
        <rFont val="Calibri"/>
        <family val="2"/>
        <charset val="238"/>
      </rPr>
      <t>stůl pracovní 180 - kov. podnož</t>
    </r>
  </si>
  <si>
    <t>1800/600/750  mm</t>
  </si>
  <si>
    <r>
      <rPr>
        <sz val="11"/>
        <color rgb="FF000000"/>
        <rFont val="Calibri"/>
        <family val="2"/>
        <charset val="238"/>
      </rPr>
      <t>460041</t>
    </r>
  </si>
  <si>
    <r>
      <rPr>
        <sz val="11"/>
        <color rgb="FF000000"/>
        <rFont val="Calibri"/>
        <family val="2"/>
        <charset val="238"/>
      </rPr>
      <t>stůl pracovní 80 - průchodka, kov. podnož</t>
    </r>
  </si>
  <si>
    <t>800/700/750  mm</t>
  </si>
  <si>
    <r>
      <rPr>
        <sz val="11"/>
        <color rgb="FF000000"/>
        <rFont val="Calibri"/>
        <family val="2"/>
        <charset val="238"/>
      </rPr>
      <t>460042</t>
    </r>
  </si>
  <si>
    <r>
      <rPr>
        <sz val="11"/>
        <color rgb="FF000000"/>
        <rFont val="Calibri"/>
        <family val="2"/>
        <charset val="238"/>
      </rPr>
      <t>stůl pracovní 100 - 1x průchodka,  kov. podnož</t>
    </r>
  </si>
  <si>
    <r>
      <rPr>
        <sz val="11"/>
        <color rgb="FF000000"/>
        <rFont val="Calibri"/>
        <family val="2"/>
        <charset val="238"/>
      </rPr>
      <t>460043</t>
    </r>
  </si>
  <si>
    <t>1200/700/750 mm</t>
  </si>
  <si>
    <r>
      <rPr>
        <sz val="11"/>
        <color rgb="FF000000"/>
        <rFont val="Calibri"/>
        <family val="2"/>
        <charset val="238"/>
      </rPr>
      <t>460044</t>
    </r>
  </si>
  <si>
    <t>1400/700/750 mm</t>
  </si>
  <si>
    <r>
      <rPr>
        <sz val="11"/>
        <color rgb="FF000000"/>
        <rFont val="Calibri"/>
        <family val="2"/>
        <charset val="238"/>
      </rPr>
      <t>460045</t>
    </r>
  </si>
  <si>
    <r>
      <rPr>
        <sz val="11"/>
        <color rgb="FF000000"/>
        <rFont val="Calibri"/>
        <family val="2"/>
        <charset val="238"/>
      </rPr>
      <t>stůl pracovní 160 - 1x průchodka, kov. podnož</t>
    </r>
  </si>
  <si>
    <r>
      <rPr>
        <sz val="11"/>
        <color rgb="FF000000"/>
        <rFont val="Calibri"/>
        <family val="2"/>
        <charset val="238"/>
      </rPr>
      <t>460046</t>
    </r>
  </si>
  <si>
    <r>
      <rPr>
        <sz val="11"/>
        <color rgb="FF000000"/>
        <rFont val="Calibri"/>
        <family val="2"/>
        <charset val="238"/>
      </rPr>
      <t>stůl pracovní 180 - 1x průchodka, kov. podnož</t>
    </r>
  </si>
  <si>
    <t>1800/700/750 mm</t>
  </si>
  <si>
    <r>
      <rPr>
        <sz val="11"/>
        <color rgb="FF000000"/>
        <rFont val="Calibri"/>
        <family val="2"/>
        <charset val="238"/>
      </rPr>
      <t>460047</t>
    </r>
  </si>
  <si>
    <r>
      <rPr>
        <sz val="11"/>
        <color rgb="FF000000"/>
        <rFont val="Calibri"/>
        <family val="2"/>
        <charset val="238"/>
      </rPr>
      <t>stůl pracovní 200 - 2x průchodka, kov. podnož</t>
    </r>
  </si>
  <si>
    <t>2000/700/750 mm</t>
  </si>
  <si>
    <r>
      <rPr>
        <sz val="11"/>
        <color rgb="FF000000"/>
        <rFont val="Calibri"/>
        <family val="2"/>
        <charset val="238"/>
      </rPr>
      <t>460054</t>
    </r>
  </si>
  <si>
    <r>
      <rPr>
        <sz val="11"/>
        <color rgb="FF000000"/>
        <rFont val="Calibri"/>
        <family val="2"/>
        <charset val="238"/>
      </rPr>
      <t>stůl pracovní  140 - 1x průchodka, kov. podnož</t>
    </r>
  </si>
  <si>
    <t>1400/800/750 mm</t>
  </si>
  <si>
    <r>
      <rPr>
        <sz val="11"/>
        <color rgb="FF000000"/>
        <rFont val="Calibri"/>
        <family val="2"/>
        <charset val="238"/>
      </rPr>
      <t>460055</t>
    </r>
  </si>
  <si>
    <r>
      <rPr>
        <sz val="11"/>
        <color rgb="FF000000"/>
        <rFont val="Calibri"/>
        <family val="2"/>
        <charset val="238"/>
      </rPr>
      <t>stůl pracovní  160 - 1x průchodka, kov. podnož</t>
    </r>
  </si>
  <si>
    <r>
      <rPr>
        <sz val="11"/>
        <color rgb="FF000000"/>
        <rFont val="Calibri"/>
        <family val="2"/>
        <charset val="238"/>
      </rPr>
      <t>460057</t>
    </r>
  </si>
  <si>
    <r>
      <rPr>
        <sz val="11"/>
        <color rgb="FF000000"/>
        <rFont val="Calibri"/>
        <family val="2"/>
        <charset val="238"/>
      </rPr>
      <t>stůl pracovní 200 - kov. podnož</t>
    </r>
  </si>
  <si>
    <t>2000/800/750 mm</t>
  </si>
  <si>
    <r>
      <rPr>
        <sz val="11"/>
        <color rgb="FF000000"/>
        <rFont val="Calibri"/>
        <family val="2"/>
        <charset val="238"/>
      </rPr>
      <t>460081</t>
    </r>
  </si>
  <si>
    <r>
      <rPr>
        <sz val="11"/>
        <color rgb="FF000000"/>
        <rFont val="Calibri"/>
        <family val="2"/>
        <charset val="238"/>
      </rPr>
      <t>sestava skříněk uzamykatelných pro osobní věci personálu (20 skříněk)</t>
    </r>
  </si>
  <si>
    <t>1400/420/2100 mm</t>
  </si>
  <si>
    <r>
      <rPr>
        <sz val="11"/>
        <color rgb="FF000000"/>
        <rFont val="Calibri"/>
        <family val="2"/>
        <charset val="238"/>
      </rPr>
      <t>460082</t>
    </r>
  </si>
  <si>
    <r>
      <rPr>
        <sz val="11"/>
        <color rgb="FF000000"/>
        <rFont val="Calibri"/>
        <family val="2"/>
        <charset val="238"/>
      </rPr>
      <t xml:space="preserve">stůl jednací 180/90 </t>
    </r>
  </si>
  <si>
    <t>1800/900/750 mm</t>
  </si>
  <si>
    <r>
      <rPr>
        <sz val="11"/>
        <color rgb="FF000000"/>
        <rFont val="Calibri"/>
        <family val="2"/>
        <charset val="238"/>
      </rPr>
      <t>460083</t>
    </r>
  </si>
  <si>
    <r>
      <rPr>
        <sz val="11"/>
        <color rgb="FF000000"/>
        <rFont val="Calibri"/>
        <family val="2"/>
        <charset val="238"/>
      </rPr>
      <t>skříňky na osobní věci personálu uzamykatelné (cca 16 x)</t>
    </r>
  </si>
  <si>
    <t>1200/450/2100 mm</t>
  </si>
  <si>
    <r>
      <rPr>
        <sz val="11"/>
        <color rgb="FF000000"/>
        <rFont val="Calibri"/>
        <family val="2"/>
        <charset val="238"/>
      </rPr>
      <t>460085</t>
    </r>
  </si>
  <si>
    <r>
      <rPr>
        <sz val="11"/>
        <color rgb="FF000000"/>
        <rFont val="Calibri"/>
        <family val="2"/>
        <charset val="238"/>
      </rPr>
      <t>sestava skříněk uzamykatelných pro osobní věci personálu (12 skříněk)</t>
    </r>
  </si>
  <si>
    <t>1200/420/1600 mm</t>
  </si>
  <si>
    <r>
      <rPr>
        <sz val="11"/>
        <color rgb="FF000000"/>
        <rFont val="Calibri"/>
        <family val="2"/>
        <charset val="238"/>
      </rPr>
      <t>460086</t>
    </r>
  </si>
  <si>
    <r>
      <rPr>
        <sz val="11"/>
        <color rgb="FF000000"/>
        <rFont val="Calibri"/>
        <family val="2"/>
        <charset val="238"/>
      </rPr>
      <t>skříňky na osobní věci personálu uzamykatelné (cca 8 x)</t>
    </r>
  </si>
  <si>
    <r>
      <rPr>
        <sz val="11"/>
        <color rgb="FF000000"/>
        <rFont val="Calibri"/>
        <family val="2"/>
        <charset val="238"/>
      </rPr>
      <t>460093</t>
    </r>
  </si>
  <si>
    <r>
      <rPr>
        <sz val="11"/>
        <color rgb="FF000000"/>
        <rFont val="Calibri"/>
        <family val="2"/>
        <charset val="238"/>
      </rPr>
      <t>stůl pracovní 250/80 - kov. podnož</t>
    </r>
  </si>
  <si>
    <t>2500/800/750 mm</t>
  </si>
  <si>
    <r>
      <rPr>
        <sz val="11"/>
        <color rgb="FF000000"/>
        <rFont val="Calibri"/>
        <family val="2"/>
        <charset val="238"/>
      </rPr>
      <t>460096</t>
    </r>
  </si>
  <si>
    <r>
      <rPr>
        <sz val="11"/>
        <color rgb="FF000000"/>
        <rFont val="Calibri"/>
        <family val="2"/>
        <charset val="238"/>
      </rPr>
      <t xml:space="preserve">stůl pracovní 110 - kov. podnož, průchodka, vč. nástěnné poličky </t>
    </r>
  </si>
  <si>
    <t>1100/700/750 mm + 1100/320/560 mm</t>
  </si>
  <si>
    <r>
      <rPr>
        <sz val="11"/>
        <color rgb="FF000000"/>
        <rFont val="Calibri"/>
        <family val="2"/>
        <charset val="238"/>
      </rPr>
      <t>460098</t>
    </r>
  </si>
  <si>
    <r>
      <rPr>
        <sz val="11"/>
        <color rgb="FF000000"/>
        <rFont val="Calibri"/>
        <family val="2"/>
        <charset val="238"/>
      </rPr>
      <t xml:space="preserve">sestava skříněk nástěnných, policových, dvířkových </t>
    </r>
  </si>
  <si>
    <t>1400/420/560 mm</t>
  </si>
  <si>
    <r>
      <rPr>
        <sz val="11"/>
        <color rgb="FF000000"/>
        <rFont val="Calibri"/>
        <family val="2"/>
        <charset val="238"/>
      </rPr>
      <t>460101</t>
    </r>
  </si>
  <si>
    <r>
      <rPr>
        <sz val="11"/>
        <color rgb="FF000000"/>
        <rFont val="Calibri"/>
        <family val="2"/>
        <charset val="238"/>
      </rPr>
      <t>stůl pracovní 350/80  - kov. podnož</t>
    </r>
  </si>
  <si>
    <t>3500/800/800 mm</t>
  </si>
  <si>
    <r>
      <rPr>
        <sz val="11"/>
        <color rgb="FF000000"/>
        <rFont val="Calibri"/>
        <family val="2"/>
        <charset val="238"/>
      </rPr>
      <t>460102</t>
    </r>
  </si>
  <si>
    <r>
      <rPr>
        <sz val="11"/>
        <color rgb="FF000000"/>
        <rFont val="Calibri"/>
        <family val="2"/>
        <charset val="238"/>
      </rPr>
      <t>stůl pracovní 270/80 -kov. podnož</t>
    </r>
  </si>
  <si>
    <t>2700/800/750 mm</t>
  </si>
  <si>
    <r>
      <rPr>
        <sz val="11"/>
        <color rgb="FF000000"/>
        <rFont val="Calibri"/>
        <family val="2"/>
        <charset val="238"/>
      </rPr>
      <t>460103</t>
    </r>
  </si>
  <si>
    <r>
      <rPr>
        <sz val="11"/>
        <color rgb="FF000000"/>
        <rFont val="Calibri"/>
        <family val="2"/>
        <charset val="238"/>
      </rPr>
      <t>stůl pracovní 360/80 - kov. podnož</t>
    </r>
  </si>
  <si>
    <t>3600/800/800 mm</t>
  </si>
  <si>
    <r>
      <rPr>
        <sz val="11"/>
        <color rgb="FF000000"/>
        <rFont val="Calibri"/>
        <family val="2"/>
        <charset val="238"/>
      </rPr>
      <t>460104</t>
    </r>
  </si>
  <si>
    <r>
      <rPr>
        <sz val="11"/>
        <color rgb="FF000000"/>
        <rFont val="Calibri"/>
        <family val="2"/>
        <charset val="238"/>
      </rPr>
      <t>stůl pracovní 380/80 - kov. podnož</t>
    </r>
  </si>
  <si>
    <t>3800/850/750 mm</t>
  </si>
  <si>
    <r>
      <rPr>
        <sz val="11"/>
        <color rgb="FF000000"/>
        <rFont val="Calibri"/>
        <family val="2"/>
        <charset val="238"/>
      </rPr>
      <t>460105</t>
    </r>
  </si>
  <si>
    <r>
      <rPr>
        <sz val="11"/>
        <color rgb="FF000000"/>
        <rFont val="Calibri"/>
        <family val="2"/>
        <charset val="238"/>
      </rPr>
      <t>stůl pracovní 280 - kov. podnož</t>
    </r>
  </si>
  <si>
    <t>2800/750/750 mm</t>
  </si>
  <si>
    <r>
      <rPr>
        <sz val="11"/>
        <color rgb="FF000000"/>
        <rFont val="Calibri"/>
        <family val="2"/>
        <charset val="238"/>
      </rPr>
      <t>460106</t>
    </r>
  </si>
  <si>
    <r>
      <rPr>
        <sz val="11"/>
        <color rgb="FF000000"/>
        <rFont val="Calibri"/>
        <family val="2"/>
        <charset val="238"/>
      </rPr>
      <t>stůl pracovní atyp - průchodka, kov. podnož</t>
    </r>
  </si>
  <si>
    <t>1550/700/750 mm</t>
  </si>
  <si>
    <r>
      <rPr>
        <sz val="11"/>
        <color rgb="FF000000"/>
        <rFont val="Calibri"/>
        <family val="2"/>
        <charset val="238"/>
      </rPr>
      <t>460108</t>
    </r>
  </si>
  <si>
    <r>
      <rPr>
        <sz val="11"/>
        <color rgb="FF000000"/>
        <rFont val="Calibri"/>
        <family val="2"/>
        <charset val="238"/>
      </rPr>
      <t xml:space="preserve">stůl pracovní 350/80 - kov. podnož </t>
    </r>
  </si>
  <si>
    <r>
      <rPr>
        <sz val="11"/>
        <color rgb="FF000000"/>
        <rFont val="Calibri"/>
        <family val="2"/>
        <charset val="238"/>
      </rPr>
      <t>460109</t>
    </r>
  </si>
  <si>
    <t>3800/800/800 mm</t>
  </si>
  <si>
    <r>
      <rPr>
        <sz val="11"/>
        <color rgb="FF000000"/>
        <rFont val="Calibri"/>
        <family val="2"/>
        <charset val="238"/>
      </rPr>
      <t>460110</t>
    </r>
  </si>
  <si>
    <r>
      <rPr>
        <sz val="11"/>
        <color rgb="FF000000"/>
        <rFont val="Calibri"/>
        <family val="2"/>
        <charset val="238"/>
      </rPr>
      <t>skříňka nástěnná policová 2-dvéřová uzamykatelná</t>
    </r>
  </si>
  <si>
    <t>1000/320/560 mm</t>
  </si>
  <si>
    <r>
      <rPr>
        <sz val="11"/>
        <color rgb="FF000000"/>
        <rFont val="Calibri"/>
        <family val="2"/>
        <charset val="238"/>
      </rPr>
      <t>460114</t>
    </r>
  </si>
  <si>
    <r>
      <rPr>
        <sz val="11"/>
        <color rgb="FF000000"/>
        <rFont val="Calibri"/>
        <family val="2"/>
        <charset val="238"/>
      </rPr>
      <t>skříňka nástěnná  policová otevřená 140 cm</t>
    </r>
  </si>
  <si>
    <t>1400/280/560 mm</t>
  </si>
  <si>
    <r>
      <rPr>
        <sz val="11"/>
        <color rgb="FF000000"/>
        <rFont val="Calibri"/>
        <family val="2"/>
        <charset val="238"/>
      </rPr>
      <t>460115</t>
    </r>
  </si>
  <si>
    <r>
      <rPr>
        <sz val="11"/>
        <color rgb="FF000000"/>
        <rFont val="Calibri"/>
        <family val="2"/>
        <charset val="238"/>
      </rPr>
      <t>skřínka nástěnná policová otevřená 160 cm</t>
    </r>
  </si>
  <si>
    <t>1600/280/560 mm</t>
  </si>
  <si>
    <r>
      <rPr>
        <sz val="11"/>
        <color rgb="FF000000"/>
        <rFont val="Calibri"/>
        <family val="2"/>
        <charset val="238"/>
      </rPr>
      <t>460117</t>
    </r>
  </si>
  <si>
    <r>
      <rPr>
        <sz val="11"/>
        <color rgb="FF000000"/>
        <rFont val="Calibri"/>
        <family val="2"/>
        <charset val="238"/>
      </rPr>
      <t>polička nástěnná 1-patrová 1600 mm</t>
    </r>
  </si>
  <si>
    <t>2000/280/320 mm</t>
  </si>
  <si>
    <r>
      <rPr>
        <sz val="11"/>
        <color rgb="FF000000"/>
        <rFont val="Calibri"/>
        <family val="2"/>
        <charset val="238"/>
      </rPr>
      <t>460200</t>
    </r>
  </si>
  <si>
    <r>
      <rPr>
        <sz val="11"/>
        <color rgb="FF000000"/>
        <rFont val="Calibri"/>
        <family val="2"/>
        <charset val="238"/>
      </rPr>
      <t xml:space="preserve">stůl jednací 360/110 </t>
    </r>
  </si>
  <si>
    <t>3600/1100/750 mm</t>
  </si>
  <si>
    <r>
      <rPr>
        <sz val="11"/>
        <color rgb="FF000000"/>
        <rFont val="Calibri"/>
        <family val="2"/>
        <charset val="238"/>
      </rPr>
      <t>460203</t>
    </r>
  </si>
  <si>
    <r>
      <rPr>
        <sz val="11"/>
        <color rgb="FF000000"/>
        <rFont val="Calibri"/>
        <family val="2"/>
        <charset val="238"/>
      </rPr>
      <t xml:space="preserve">skříňka nízká policová - horní police otevřená, dolní část zašupovací dveře </t>
    </r>
  </si>
  <si>
    <t>2000/420/1125 mm</t>
  </si>
  <si>
    <r>
      <rPr>
        <sz val="11"/>
        <color rgb="FF000000"/>
        <rFont val="Calibri"/>
        <family val="2"/>
        <charset val="238"/>
      </rPr>
      <t>460206</t>
    </r>
  </si>
  <si>
    <r>
      <rPr>
        <sz val="11"/>
        <color rgb="FF000000"/>
        <rFont val="Calibri"/>
        <family val="2"/>
        <charset val="238"/>
      </rPr>
      <t>sestava stolů jednacích - kov. podnož</t>
    </r>
  </si>
  <si>
    <t>4000/1200/750  mm</t>
  </si>
  <si>
    <r>
      <rPr>
        <sz val="11"/>
        <color rgb="FF000000"/>
        <rFont val="Calibri"/>
        <family val="2"/>
        <charset val="238"/>
      </rPr>
      <t>460207</t>
    </r>
  </si>
  <si>
    <r>
      <rPr>
        <sz val="11"/>
        <color rgb="FF000000"/>
        <rFont val="Calibri"/>
        <family val="2"/>
        <charset val="238"/>
      </rPr>
      <t>polička nástěnná (nad psací stoly)</t>
    </r>
  </si>
  <si>
    <t>3000/280 mm</t>
  </si>
  <si>
    <r>
      <rPr>
        <sz val="11"/>
        <color rgb="FF000000"/>
        <rFont val="Calibri"/>
        <family val="2"/>
        <charset val="238"/>
      </rPr>
      <t>460208</t>
    </r>
  </si>
  <si>
    <r>
      <rPr>
        <sz val="11"/>
        <color rgb="FF000000"/>
        <rFont val="Calibri"/>
        <family val="2"/>
        <charset val="238"/>
      </rPr>
      <t>stůl pracovní 250 - kov. podnož, 2x průchodka</t>
    </r>
  </si>
  <si>
    <t>2500/700/750 mm</t>
  </si>
  <si>
    <r>
      <rPr>
        <sz val="11"/>
        <color rgb="FF000000"/>
        <rFont val="Calibri"/>
        <family val="2"/>
        <charset val="238"/>
      </rPr>
      <t>460209</t>
    </r>
  </si>
  <si>
    <r>
      <rPr>
        <sz val="11"/>
        <color rgb="FF000000"/>
        <rFont val="Calibri"/>
        <family val="2"/>
        <charset val="238"/>
      </rPr>
      <t>polička nástěnná (nad psací stůl)</t>
    </r>
  </si>
  <si>
    <t>2500/250 mm</t>
  </si>
  <si>
    <r>
      <rPr>
        <sz val="11"/>
        <color rgb="FF000000"/>
        <rFont val="Calibri"/>
        <family val="2"/>
        <charset val="238"/>
      </rPr>
      <t>460210</t>
    </r>
  </si>
  <si>
    <r>
      <rPr>
        <sz val="11"/>
        <color rgb="FF000000"/>
        <rFont val="Calibri"/>
        <family val="2"/>
        <charset val="238"/>
      </rPr>
      <t>pult pracovní 400 - kov. podnož</t>
    </r>
  </si>
  <si>
    <t>4000/800/800 mm</t>
  </si>
  <si>
    <r>
      <rPr>
        <sz val="11"/>
        <color rgb="FF000000"/>
        <rFont val="Calibri"/>
        <family val="2"/>
        <charset val="238"/>
      </rPr>
      <t>460211</t>
    </r>
  </si>
  <si>
    <r>
      <rPr>
        <sz val="11"/>
        <color rgb="FF000000"/>
        <rFont val="Calibri"/>
        <family val="2"/>
        <charset val="238"/>
      </rPr>
      <t>stůl pracovní 220 - 2x průchodka, kov. podnož</t>
    </r>
  </si>
  <si>
    <t>2200/800/750 mm</t>
  </si>
  <si>
    <r>
      <rPr>
        <sz val="11"/>
        <color rgb="FF000000"/>
        <rFont val="Calibri"/>
        <family val="2"/>
        <charset val="238"/>
      </rPr>
      <t>460215</t>
    </r>
  </si>
  <si>
    <r>
      <rPr>
        <sz val="11"/>
        <color rgb="FF000000"/>
        <rFont val="Calibri"/>
        <family val="2"/>
        <charset val="238"/>
      </rPr>
      <t>stůl pracovní rohový 160+200  - kov. podnož</t>
    </r>
  </si>
  <si>
    <t>1600/500/750 + 2000/700/750 mm</t>
  </si>
  <si>
    <r>
      <rPr>
        <sz val="11"/>
        <color rgb="FF000000"/>
        <rFont val="Calibri"/>
        <family val="2"/>
        <charset val="238"/>
      </rPr>
      <t>460255</t>
    </r>
  </si>
  <si>
    <r>
      <rPr>
        <sz val="11"/>
        <color rgb="FF000000"/>
        <rFont val="Calibri"/>
        <family val="2"/>
        <charset val="238"/>
      </rPr>
      <t>sestava skříňí policových uzamykatelných</t>
    </r>
  </si>
  <si>
    <t>1800/700/2100 mm</t>
  </si>
  <si>
    <r>
      <rPr>
        <sz val="11"/>
        <color rgb="FF000000"/>
        <rFont val="Calibri"/>
        <family val="2"/>
        <charset val="238"/>
      </rPr>
      <t>460257</t>
    </r>
  </si>
  <si>
    <r>
      <rPr>
        <sz val="11"/>
        <color rgb="FF000000"/>
        <rFont val="Calibri"/>
        <family val="2"/>
        <charset val="238"/>
      </rPr>
      <t>stůl pracovní 240 - 4x průchodka, kov. podnož</t>
    </r>
  </si>
  <si>
    <t>2400/700/750 mm</t>
  </si>
  <si>
    <r>
      <rPr>
        <sz val="11"/>
        <color rgb="FF000000"/>
        <rFont val="Calibri"/>
        <family val="2"/>
        <charset val="238"/>
      </rPr>
      <t>460258</t>
    </r>
  </si>
  <si>
    <r>
      <rPr>
        <sz val="11"/>
        <color rgb="FF000000"/>
        <rFont val="Calibri"/>
        <family val="2"/>
        <charset val="238"/>
      </rPr>
      <t xml:space="preserve">skříň šatní 2-dvéřová uzamykatelná </t>
    </r>
  </si>
  <si>
    <t>800/600/2100 mm</t>
  </si>
  <si>
    <r>
      <rPr>
        <sz val="11"/>
        <color rgb="FF000000"/>
        <rFont val="Calibri"/>
        <family val="2"/>
        <charset val="238"/>
      </rPr>
      <t>460302</t>
    </r>
  </si>
  <si>
    <r>
      <rPr>
        <sz val="11"/>
        <color rgb="FF000000"/>
        <rFont val="Calibri"/>
        <family val="2"/>
        <charset val="238"/>
      </rPr>
      <t>kontejner pojízdný 4 zásuvky centrální zámek</t>
    </r>
  </si>
  <si>
    <r>
      <rPr>
        <sz val="11"/>
        <color rgb="FF000000"/>
        <rFont val="Calibri"/>
        <family val="2"/>
        <charset val="238"/>
      </rPr>
      <t>460402</t>
    </r>
  </si>
  <si>
    <r>
      <rPr>
        <sz val="11"/>
        <color rgb="FF000000"/>
        <rFont val="Calibri"/>
        <family val="2"/>
        <charset val="238"/>
      </rPr>
      <t xml:space="preserve">skříň policová horní část 2-dvéřová uzamyk., dolní část zásuvky  </t>
    </r>
  </si>
  <si>
    <r>
      <rPr>
        <sz val="11"/>
        <color rgb="FF000000"/>
        <rFont val="Calibri"/>
        <family val="2"/>
        <charset val="238"/>
      </rPr>
      <t>460404</t>
    </r>
  </si>
  <si>
    <r>
      <rPr>
        <sz val="11"/>
        <color rgb="FF000000"/>
        <rFont val="Calibri"/>
        <family val="2"/>
        <charset val="238"/>
      </rPr>
      <t>sestava skříněk uzamykatelných pro osobní věci personálu (10 skříněk)</t>
    </r>
  </si>
  <si>
    <t>2000/420/do výšky okna cca 1000 mm</t>
  </si>
  <si>
    <r>
      <rPr>
        <sz val="11"/>
        <color rgb="FF000000"/>
        <rFont val="Calibri"/>
        <family val="2"/>
        <charset val="238"/>
      </rPr>
      <t>460405</t>
    </r>
  </si>
  <si>
    <t>2000/420/2100 mm</t>
  </si>
  <si>
    <r>
      <rPr>
        <sz val="11"/>
        <color rgb="FF000000"/>
        <rFont val="Calibri"/>
        <family val="2"/>
        <charset val="238"/>
      </rPr>
      <t>460406</t>
    </r>
  </si>
  <si>
    <t>1600/420/2100 mm</t>
  </si>
  <si>
    <r>
      <rPr>
        <sz val="11"/>
        <color rgb="FF000000"/>
        <rFont val="Calibri"/>
        <family val="2"/>
        <charset val="238"/>
      </rPr>
      <t>460407</t>
    </r>
  </si>
  <si>
    <r>
      <rPr>
        <sz val="11"/>
        <color rgb="FF000000"/>
        <rFont val="Calibri"/>
        <family val="2"/>
        <charset val="238"/>
      </rPr>
      <t>sestava skříněk uzamykatelných pro osobní věci personálu (24 skříněk)</t>
    </r>
  </si>
  <si>
    <t>2400/420/1700 mm</t>
  </si>
  <si>
    <r>
      <rPr>
        <sz val="11"/>
        <color rgb="FF000000"/>
        <rFont val="Calibri"/>
        <family val="2"/>
        <charset val="238"/>
      </rPr>
      <t>460408</t>
    </r>
  </si>
  <si>
    <r>
      <rPr>
        <sz val="11"/>
        <color rgb="FF000000"/>
        <rFont val="Calibri"/>
        <family val="2"/>
        <charset val="238"/>
      </rPr>
      <t>sestava skříněk uzamykatelných pro osobní věci personálu (30 skříněk)</t>
    </r>
  </si>
  <si>
    <t>2400/420/2100 mm</t>
  </si>
  <si>
    <r>
      <rPr>
        <sz val="11"/>
        <color rgb="FF000000"/>
        <rFont val="Calibri"/>
        <family val="2"/>
        <charset val="238"/>
      </rPr>
      <t>460450</t>
    </r>
  </si>
  <si>
    <r>
      <rPr>
        <sz val="11"/>
        <color rgb="FF000000"/>
        <rFont val="Calibri"/>
        <family val="2"/>
        <charset val="238"/>
      </rPr>
      <t>skříň policová 2-dvéřová uzamykatelná, s nástavcem</t>
    </r>
  </si>
  <si>
    <t>600/600/2700 mm</t>
  </si>
  <si>
    <r>
      <rPr>
        <sz val="11"/>
        <color rgb="FF000000"/>
        <rFont val="Calibri"/>
        <family val="2"/>
        <charset val="238"/>
      </rPr>
      <t>460451</t>
    </r>
  </si>
  <si>
    <t>800/600/2700 mm</t>
  </si>
  <si>
    <r>
      <rPr>
        <sz val="11"/>
        <color rgb="FF000000"/>
        <rFont val="Calibri"/>
        <family val="2"/>
        <charset val="238"/>
      </rPr>
      <t>460505</t>
    </r>
  </si>
  <si>
    <r>
      <rPr>
        <sz val="11"/>
        <color rgb="FF000000"/>
        <rFont val="Calibri"/>
        <family val="2"/>
        <charset val="238"/>
      </rPr>
      <t>skříň policová - horní část otevřená, dolní část 2-dvéřová uzamykatelné</t>
    </r>
  </si>
  <si>
    <t>800/420/2100 mm</t>
  </si>
  <si>
    <r>
      <rPr>
        <sz val="11"/>
        <color rgb="FF000000"/>
        <rFont val="Calibri"/>
        <family val="2"/>
        <charset val="238"/>
      </rPr>
      <t>460506</t>
    </r>
  </si>
  <si>
    <r>
      <rPr>
        <sz val="11"/>
        <color rgb="FF000000"/>
        <rFont val="Calibri"/>
        <family val="2"/>
        <charset val="238"/>
      </rPr>
      <t>skříň policová dolní část 1-dvéřová, horní část otevřená</t>
    </r>
  </si>
  <si>
    <t>600/420/2100 mm</t>
  </si>
  <si>
    <r>
      <rPr>
        <sz val="11"/>
        <color rgb="FF000000"/>
        <rFont val="Calibri"/>
        <family val="2"/>
        <charset val="238"/>
      </rPr>
      <t>460507</t>
    </r>
  </si>
  <si>
    <r>
      <rPr>
        <sz val="11"/>
        <color rgb="FF000000"/>
        <rFont val="Calibri"/>
        <family val="2"/>
        <charset val="238"/>
      </rPr>
      <t>skříň policová - horní část otevřená, dolní část 1-dvéřová uzamykatelná</t>
    </r>
  </si>
  <si>
    <t>450/420/2100 mm</t>
  </si>
  <si>
    <r>
      <rPr>
        <sz val="11"/>
        <color rgb="FF000000"/>
        <rFont val="Calibri"/>
        <family val="2"/>
        <charset val="238"/>
      </rPr>
      <t>460508</t>
    </r>
  </si>
  <si>
    <r>
      <rPr>
        <sz val="11"/>
        <color rgb="FF000000"/>
        <rFont val="Calibri"/>
        <family val="2"/>
        <charset val="238"/>
      </rPr>
      <t>skříň policová 2-dvéřová uzamykatelná</t>
    </r>
  </si>
  <si>
    <r>
      <rPr>
        <sz val="11"/>
        <color rgb="FF000000"/>
        <rFont val="Calibri"/>
        <family val="2"/>
        <charset val="238"/>
      </rPr>
      <t>460509</t>
    </r>
  </si>
  <si>
    <r>
      <rPr>
        <sz val="11"/>
        <color rgb="FF000000"/>
        <rFont val="Calibri"/>
        <family val="2"/>
        <charset val="238"/>
      </rPr>
      <t xml:space="preserve">skříňka 2-dvéřová uzamykatelná / nástavec na skříň </t>
    </r>
  </si>
  <si>
    <t>800/420/600 mm</t>
  </si>
  <si>
    <r>
      <rPr>
        <sz val="11"/>
        <color rgb="FF000000"/>
        <rFont val="Calibri"/>
        <family val="2"/>
        <charset val="238"/>
      </rPr>
      <t>460512</t>
    </r>
  </si>
  <si>
    <r>
      <rPr>
        <sz val="11"/>
        <color rgb="FF000000"/>
        <rFont val="Calibri"/>
        <family val="2"/>
        <charset val="238"/>
      </rPr>
      <t xml:space="preserve">skříň policová 4-dvéřová uzamykatelná (dolní část plné dveře, horní část prosklené dveře) </t>
    </r>
  </si>
  <si>
    <r>
      <rPr>
        <sz val="11"/>
        <color rgb="FF000000"/>
        <rFont val="Calibri"/>
        <family val="2"/>
        <charset val="238"/>
      </rPr>
      <t>460515</t>
    </r>
  </si>
  <si>
    <r>
      <rPr>
        <sz val="11"/>
        <color rgb="FF000000"/>
        <rFont val="Calibri"/>
        <family val="2"/>
        <charset val="238"/>
      </rPr>
      <t>skříň policová 4-dvéřová uzamykatelná (dolní + horní část plné dveře, uprostřed 2 police otevřené)</t>
    </r>
  </si>
  <si>
    <r>
      <rPr>
        <sz val="11"/>
        <color rgb="FF000000"/>
        <rFont val="Calibri"/>
        <family val="2"/>
        <charset val="238"/>
      </rPr>
      <t>460516</t>
    </r>
  </si>
  <si>
    <r>
      <rPr>
        <sz val="11"/>
        <color rgb="FF000000"/>
        <rFont val="Calibri"/>
        <family val="2"/>
        <charset val="238"/>
      </rPr>
      <t>460518</t>
    </r>
  </si>
  <si>
    <r>
      <rPr>
        <sz val="11"/>
        <color rgb="FF000000"/>
        <rFont val="Calibri"/>
        <family val="2"/>
        <charset val="238"/>
      </rPr>
      <t xml:space="preserve">skříň policová - dolní část plné dveře,horní část proskl.dveře  </t>
    </r>
  </si>
  <si>
    <r>
      <rPr>
        <sz val="11"/>
        <color rgb="FF000000"/>
        <rFont val="Calibri"/>
        <family val="2"/>
        <charset val="238"/>
      </rPr>
      <t>460519</t>
    </r>
  </si>
  <si>
    <r>
      <rPr>
        <sz val="11"/>
        <color rgb="FF000000"/>
        <rFont val="Calibri"/>
        <family val="2"/>
        <charset val="238"/>
      </rPr>
      <t>knihovna 2-dvéřová prosklená uzamykatelná</t>
    </r>
  </si>
  <si>
    <r>
      <rPr>
        <sz val="11"/>
        <color rgb="FF000000"/>
        <rFont val="Calibri"/>
        <family val="2"/>
        <charset val="238"/>
      </rPr>
      <t>460521</t>
    </r>
  </si>
  <si>
    <r>
      <rPr>
        <sz val="11"/>
        <color rgb="FF000000"/>
        <rFont val="Calibri"/>
        <family val="2"/>
        <charset val="238"/>
      </rPr>
      <t>skříň šatní 2-dvéřová uzamykatelná (5 polic, výsuvný věšák)</t>
    </r>
  </si>
  <si>
    <r>
      <rPr>
        <sz val="11"/>
        <color rgb="FF000000"/>
        <rFont val="Calibri"/>
        <family val="2"/>
        <charset val="238"/>
      </rPr>
      <t>460523</t>
    </r>
  </si>
  <si>
    <r>
      <rPr>
        <sz val="11"/>
        <color rgb="FF000000"/>
        <rFont val="Calibri"/>
        <family val="2"/>
        <charset val="238"/>
      </rPr>
      <t>skříň šatní 2-dvéřová (1x police, výsuvný věšák) uzamykatelná</t>
    </r>
  </si>
  <si>
    <r>
      <rPr>
        <sz val="11"/>
        <color rgb="FF000000"/>
        <rFont val="Calibri"/>
        <family val="2"/>
        <charset val="238"/>
      </rPr>
      <t>460526</t>
    </r>
  </si>
  <si>
    <r>
      <rPr>
        <sz val="11"/>
        <color rgb="FF000000"/>
        <rFont val="Calibri"/>
        <family val="2"/>
        <charset val="238"/>
      </rPr>
      <t xml:space="preserve">skříň policová 2-dvéřová uzamykatelná </t>
    </r>
  </si>
  <si>
    <r>
      <rPr>
        <sz val="11"/>
        <color rgb="FF000000"/>
        <rFont val="Calibri"/>
        <family val="2"/>
        <charset val="238"/>
      </rPr>
      <t>460529</t>
    </r>
  </si>
  <si>
    <r>
      <rPr>
        <sz val="11"/>
        <color rgb="FF000000"/>
        <rFont val="Calibri"/>
        <family val="2"/>
        <charset val="238"/>
      </rPr>
      <t>skříň šatní 2-dvéřová uzamykatelná (čistá/špinavá část)</t>
    </r>
  </si>
  <si>
    <t>650/600/2100 mm</t>
  </si>
  <si>
    <r>
      <rPr>
        <sz val="11"/>
        <color rgb="FF000000"/>
        <rFont val="Calibri"/>
        <family val="2"/>
        <charset val="238"/>
      </rPr>
      <t>460530</t>
    </r>
  </si>
  <si>
    <r>
      <rPr>
        <sz val="11"/>
        <color rgb="FF000000"/>
        <rFont val="Calibri"/>
        <family val="2"/>
        <charset val="238"/>
      </rPr>
      <t>skříň policová 2-dvéřová s nástavcem, uzamykatelná</t>
    </r>
  </si>
  <si>
    <t>900/600/2700 mm</t>
  </si>
  <si>
    <r>
      <rPr>
        <sz val="11"/>
        <color rgb="FF000000"/>
        <rFont val="Calibri"/>
        <family val="2"/>
        <charset val="238"/>
      </rPr>
      <t>460550</t>
    </r>
  </si>
  <si>
    <r>
      <rPr>
        <sz val="11"/>
        <color rgb="FF000000"/>
        <rFont val="Calibri"/>
        <family val="2"/>
        <charset val="238"/>
      </rPr>
      <t>skříň šatní 1-dvéřová uzamykatelná</t>
    </r>
  </si>
  <si>
    <t>500/600/2180 mm</t>
  </si>
  <si>
    <r>
      <rPr>
        <sz val="11"/>
        <color rgb="FF000000"/>
        <rFont val="Calibri"/>
        <family val="2"/>
        <charset val="238"/>
      </rPr>
      <t>460551</t>
    </r>
  </si>
  <si>
    <r>
      <rPr>
        <sz val="11"/>
        <color rgb="FF000000"/>
        <rFont val="Calibri"/>
        <family val="2"/>
        <charset val="238"/>
      </rPr>
      <t>skříň šatní 2-dvéřová (2 samostané oddíly) uzamykatelné</t>
    </r>
  </si>
  <si>
    <t>600/600/2100 mm</t>
  </si>
  <si>
    <r>
      <rPr>
        <sz val="11"/>
        <color rgb="FF000000"/>
        <rFont val="Calibri"/>
        <family val="2"/>
        <charset val="238"/>
      </rPr>
      <t>460553</t>
    </r>
  </si>
  <si>
    <r>
      <rPr>
        <sz val="11"/>
        <color rgb="FF000000"/>
        <rFont val="Calibri"/>
        <family val="2"/>
        <charset val="238"/>
      </rPr>
      <t>skříň šatní 2-dvéřová (1x police, šatní tyč) uzamykatelná</t>
    </r>
  </si>
  <si>
    <r>
      <rPr>
        <sz val="11"/>
        <color rgb="FF000000"/>
        <rFont val="Calibri"/>
        <family val="2"/>
        <charset val="238"/>
      </rPr>
      <t>460556</t>
    </r>
  </si>
  <si>
    <r>
      <rPr>
        <sz val="11"/>
        <color rgb="FF000000"/>
        <rFont val="Calibri"/>
        <family val="2"/>
        <charset val="238"/>
      </rPr>
      <t>skříň šatní  "Z" dveře 2 uzamykatelné oddíly</t>
    </r>
  </si>
  <si>
    <t>400/600/2100 mm</t>
  </si>
  <si>
    <r>
      <rPr>
        <sz val="11"/>
        <color rgb="FF000000"/>
        <rFont val="Calibri"/>
        <family val="2"/>
        <charset val="238"/>
      </rPr>
      <t>460560</t>
    </r>
  </si>
  <si>
    <t>300/500/2100 mm</t>
  </si>
  <si>
    <r>
      <rPr>
        <sz val="11"/>
        <color rgb="FF000000"/>
        <rFont val="Calibri"/>
        <family val="2"/>
        <charset val="238"/>
      </rPr>
      <t>460561</t>
    </r>
  </si>
  <si>
    <r>
      <rPr>
        <sz val="11"/>
        <color rgb="FF000000"/>
        <rFont val="Calibri"/>
        <family val="2"/>
        <charset val="238"/>
      </rPr>
      <t>skříň šatní 1-dvéřová uzamykatelná (kovová)</t>
    </r>
  </si>
  <si>
    <t>300/500/1850 mm</t>
  </si>
  <si>
    <r>
      <rPr>
        <sz val="11"/>
        <color rgb="FF000000"/>
        <rFont val="Calibri"/>
        <family val="2"/>
        <charset val="238"/>
      </rPr>
      <t>460562</t>
    </r>
  </si>
  <si>
    <r>
      <rPr>
        <sz val="11"/>
        <color rgb="FF000000"/>
        <rFont val="Calibri"/>
        <family val="2"/>
        <charset val="238"/>
      </rPr>
      <t>skříň šatní 2-dvéřová uzamykatelná (čistá / špinavá část)</t>
    </r>
  </si>
  <si>
    <t>600/500/2100 mm</t>
  </si>
  <si>
    <r>
      <rPr>
        <sz val="11"/>
        <color rgb="FF000000"/>
        <rFont val="Calibri"/>
        <family val="2"/>
        <charset val="238"/>
      </rPr>
      <t>460565</t>
    </r>
  </si>
  <si>
    <t xml:space="preserve">800/600/2700 mm </t>
  </si>
  <si>
    <r>
      <rPr>
        <sz val="11"/>
        <color rgb="FF000000"/>
        <rFont val="Calibri"/>
        <family val="2"/>
        <charset val="238"/>
      </rPr>
      <t>460570</t>
    </r>
  </si>
  <si>
    <r>
      <rPr>
        <sz val="11"/>
        <color rgb="FF000000"/>
        <rFont val="Calibri"/>
        <family val="2"/>
        <charset val="238"/>
      </rPr>
      <t xml:space="preserve">skříň šatní 1-dvéřová uzamykatelná               </t>
    </r>
  </si>
  <si>
    <t>300/600/2100 mm</t>
  </si>
  <si>
    <r>
      <rPr>
        <sz val="11"/>
        <color rgb="FF000000"/>
        <rFont val="Calibri"/>
        <family val="2"/>
        <charset val="238"/>
      </rPr>
      <t>460571</t>
    </r>
  </si>
  <si>
    <r>
      <rPr>
        <sz val="11"/>
        <color rgb="FF000000"/>
        <rFont val="Calibri"/>
        <family val="2"/>
        <charset val="238"/>
      </rPr>
      <t>skříň šatní 2-dvéřová uzamykatelná (dělená pro 2 osoby)</t>
    </r>
  </si>
  <si>
    <r>
      <rPr>
        <sz val="11"/>
        <color rgb="FF000000"/>
        <rFont val="Calibri"/>
        <family val="2"/>
        <charset val="238"/>
      </rPr>
      <t>460602</t>
    </r>
  </si>
  <si>
    <r>
      <rPr>
        <sz val="11"/>
        <color rgb="FF000000"/>
        <rFont val="Calibri"/>
        <family val="2"/>
        <charset val="238"/>
      </rPr>
      <t>460701</t>
    </r>
  </si>
  <si>
    <r>
      <rPr>
        <sz val="11"/>
        <color rgb="FF000000"/>
        <rFont val="Calibri"/>
        <family val="2"/>
        <charset val="238"/>
      </rPr>
      <t>skřín nízká policová otevřená  (š.1000 mm)</t>
    </r>
  </si>
  <si>
    <t>1000/400/1125 mm</t>
  </si>
  <si>
    <r>
      <rPr>
        <sz val="11"/>
        <color rgb="FF000000"/>
        <rFont val="Calibri"/>
        <family val="2"/>
        <charset val="238"/>
      </rPr>
      <t>460702</t>
    </r>
  </si>
  <si>
    <r>
      <rPr>
        <sz val="11"/>
        <color rgb="FF000000"/>
        <rFont val="Calibri"/>
        <family val="2"/>
        <charset val="238"/>
      </rPr>
      <t>skřín nízká policová otevřená (š.800 mm)</t>
    </r>
  </si>
  <si>
    <t>800/400/1125 mm</t>
  </si>
  <si>
    <r>
      <rPr>
        <sz val="11"/>
        <color rgb="FF000000"/>
        <rFont val="Calibri"/>
        <family val="2"/>
        <charset val="238"/>
      </rPr>
      <t>460704</t>
    </r>
  </si>
  <si>
    <r>
      <rPr>
        <sz val="11"/>
        <color rgb="FF000000"/>
        <rFont val="Calibri"/>
        <family val="2"/>
        <charset val="238"/>
      </rPr>
      <t xml:space="preserve">skřín nízká policová otevřená </t>
    </r>
  </si>
  <si>
    <t>750/420/750 mm</t>
  </si>
  <si>
    <r>
      <rPr>
        <sz val="11"/>
        <color rgb="FF000000"/>
        <rFont val="Calibri"/>
        <family val="2"/>
        <charset val="238"/>
      </rPr>
      <t>460705</t>
    </r>
  </si>
  <si>
    <r>
      <rPr>
        <sz val="11"/>
        <color rgb="FF000000"/>
        <rFont val="Calibri"/>
        <family val="2"/>
        <charset val="238"/>
      </rPr>
      <t xml:space="preserve">skřín nízká policová (horní část 1 police otevřená, dolní část 2 police, uzavřená 2-dvéř.) </t>
    </r>
  </si>
  <si>
    <r>
      <rPr>
        <sz val="11"/>
        <color rgb="FF000000"/>
        <rFont val="Calibri"/>
        <family val="2"/>
        <charset val="238"/>
      </rPr>
      <t>460706</t>
    </r>
  </si>
  <si>
    <r>
      <rPr>
        <sz val="11"/>
        <color rgb="FF000000"/>
        <rFont val="Calibri"/>
        <family val="2"/>
        <charset val="238"/>
      </rPr>
      <t xml:space="preserve">skřín nízká policová (1 police otevřená, 2 police uzavřené, uzamyk.) </t>
    </r>
  </si>
  <si>
    <t>600/420/1125 mm</t>
  </si>
  <si>
    <r>
      <rPr>
        <sz val="11"/>
        <color rgb="FF000000"/>
        <rFont val="Calibri"/>
        <family val="2"/>
        <charset val="238"/>
      </rPr>
      <t>460708</t>
    </r>
  </si>
  <si>
    <r>
      <rPr>
        <sz val="11"/>
        <color rgb="FF000000"/>
        <rFont val="Calibri"/>
        <family val="2"/>
        <charset val="238"/>
      </rPr>
      <t xml:space="preserve">skříňka nízká policová 2-dvéřová uzamykatelná </t>
    </r>
  </si>
  <si>
    <t>1000/420/900 mm</t>
  </si>
  <si>
    <r>
      <rPr>
        <sz val="11"/>
        <color rgb="FF000000"/>
        <rFont val="Calibri"/>
        <family val="2"/>
        <charset val="238"/>
      </rPr>
      <t>460709</t>
    </r>
  </si>
  <si>
    <r>
      <rPr>
        <sz val="11"/>
        <color rgb="FF000000"/>
        <rFont val="Calibri"/>
        <family val="2"/>
        <charset val="238"/>
      </rPr>
      <t>skříňka nízká policová 2-dvéřová uzamykatelná</t>
    </r>
  </si>
  <si>
    <t>800/420/1125 mm</t>
  </si>
  <si>
    <r>
      <rPr>
        <sz val="11"/>
        <color rgb="FF000000"/>
        <rFont val="Calibri"/>
        <family val="2"/>
        <charset val="238"/>
      </rPr>
      <t>460710</t>
    </r>
  </si>
  <si>
    <r>
      <rPr>
        <sz val="11"/>
        <color rgb="FF000000"/>
        <rFont val="Calibri"/>
        <family val="2"/>
        <charset val="238"/>
      </rPr>
      <t>skříňka nízká policová 1-dvéřová</t>
    </r>
  </si>
  <si>
    <r>
      <rPr>
        <sz val="11"/>
        <color rgb="FF000000"/>
        <rFont val="Calibri"/>
        <family val="2"/>
        <charset val="238"/>
      </rPr>
      <t>460790</t>
    </r>
  </si>
  <si>
    <r>
      <rPr>
        <sz val="11"/>
        <color rgb="FF000000"/>
        <rFont val="Calibri"/>
        <family val="2"/>
        <charset val="238"/>
      </rPr>
      <t>skříňka nízká policová otevřená</t>
    </r>
  </si>
  <si>
    <t>cca 750/450/750 mm</t>
  </si>
  <si>
    <r>
      <rPr>
        <sz val="11"/>
        <color rgb="FF000000"/>
        <rFont val="Calibri"/>
        <family val="2"/>
        <charset val="238"/>
      </rPr>
      <t>460801</t>
    </r>
  </si>
  <si>
    <r>
      <rPr>
        <sz val="11"/>
        <color rgb="FF000000"/>
        <rFont val="Calibri"/>
        <family val="2"/>
        <charset val="238"/>
      </rPr>
      <t>lékárna - 4-dvéřová uzamyk. (dolní část plné dveře, horní část prosklené dveře)</t>
    </r>
  </si>
  <si>
    <t>900/600/2100 mm</t>
  </si>
  <si>
    <r>
      <rPr>
        <sz val="11"/>
        <color rgb="FF000000"/>
        <rFont val="Calibri"/>
        <family val="2"/>
        <charset val="238"/>
      </rPr>
      <t>460802</t>
    </r>
  </si>
  <si>
    <r>
      <rPr>
        <sz val="11"/>
        <color rgb="FF000000"/>
        <rFont val="Calibri"/>
        <family val="2"/>
        <charset val="238"/>
      </rPr>
      <t>lékárna 4-dvéřová uzamyk. (dolní část plné dveře, horní část prosklené dveře)</t>
    </r>
  </si>
  <si>
    <r>
      <rPr>
        <sz val="11"/>
        <color rgb="FF000000"/>
        <rFont val="Calibri"/>
        <family val="2"/>
        <charset val="238"/>
      </rPr>
      <t>460992</t>
    </r>
  </si>
  <si>
    <r>
      <rPr>
        <sz val="11"/>
        <color rgb="FF000000"/>
        <rFont val="Calibri"/>
        <family val="2"/>
        <charset val="238"/>
      </rPr>
      <t>skříňka otevřená pod tiskárnu s policí</t>
    </r>
  </si>
  <si>
    <t>500/600/600 mm</t>
  </si>
  <si>
    <r>
      <rPr>
        <sz val="11"/>
        <color rgb="FF000000"/>
        <rFont val="Calibri"/>
        <family val="2"/>
        <charset val="238"/>
      </rPr>
      <t>460993</t>
    </r>
  </si>
  <si>
    <r>
      <rPr>
        <sz val="11"/>
        <color rgb="FF000000"/>
        <rFont val="Calibri"/>
        <family val="2"/>
        <charset val="238"/>
      </rPr>
      <t>sestava skříňková policová rohová uzamykatelné skříňky</t>
    </r>
  </si>
  <si>
    <t>1600+1400/420/1200 mm</t>
  </si>
  <si>
    <r>
      <rPr>
        <sz val="11"/>
        <color rgb="FF000000"/>
        <rFont val="Calibri"/>
        <family val="2"/>
        <charset val="238"/>
      </rPr>
      <t>460995</t>
    </r>
  </si>
  <si>
    <r>
      <rPr>
        <sz val="11"/>
        <color rgb="FF000000"/>
        <rFont val="Calibri"/>
        <family val="2"/>
        <charset val="238"/>
      </rPr>
      <t>stůl pracovní 260/80 - 2x průchodka, kov. podnož</t>
    </r>
  </si>
  <si>
    <t>2600/800/750 mm</t>
  </si>
  <si>
    <r>
      <rPr>
        <sz val="11"/>
        <color rgb="FF000000"/>
        <rFont val="Calibri"/>
        <family val="2"/>
        <charset val="238"/>
      </rPr>
      <t>460996</t>
    </r>
  </si>
  <si>
    <t>1000/420/750 mm</t>
  </si>
  <si>
    <r>
      <rPr>
        <sz val="11"/>
        <color rgb="FF000000"/>
        <rFont val="Calibri"/>
        <family val="2"/>
        <charset val="238"/>
      </rPr>
      <t>460997</t>
    </r>
  </si>
  <si>
    <r>
      <rPr>
        <sz val="11"/>
        <color rgb="FF000000"/>
        <rFont val="Calibri"/>
        <family val="2"/>
        <charset val="238"/>
      </rPr>
      <t>460998</t>
    </r>
  </si>
  <si>
    <r>
      <rPr>
        <sz val="11"/>
        <color rgb="FF000000"/>
        <rFont val="Calibri"/>
        <family val="2"/>
        <charset val="238"/>
      </rPr>
      <t>461004</t>
    </r>
  </si>
  <si>
    <r>
      <rPr>
        <sz val="11"/>
        <color rgb="FF000000"/>
        <rFont val="Calibri"/>
        <family val="2"/>
        <charset val="238"/>
      </rPr>
      <t xml:space="preserve">lékárna - v horní části police, prostor pro trezor, v dolní části 3x zásuvka </t>
    </r>
  </si>
  <si>
    <r>
      <rPr>
        <sz val="11"/>
        <color rgb="FF000000"/>
        <rFont val="Calibri"/>
        <family val="2"/>
        <charset val="238"/>
      </rPr>
      <t>461029</t>
    </r>
  </si>
  <si>
    <r>
      <rPr>
        <sz val="11"/>
        <color rgb="FF000000"/>
        <rFont val="Calibri"/>
        <family val="2"/>
        <charset val="238"/>
      </rPr>
      <t>sestava skříněk uzamykatelných pro osobní věci personálu (16 boxů)</t>
    </r>
  </si>
  <si>
    <r>
      <rPr>
        <sz val="11"/>
        <color rgb="FF000000"/>
        <rFont val="Calibri"/>
        <family val="2"/>
        <charset val="238"/>
      </rPr>
      <t>461098</t>
    </r>
  </si>
  <si>
    <r>
      <rPr>
        <sz val="11"/>
        <color rgb="FF000000"/>
        <rFont val="Calibri"/>
        <family val="2"/>
        <charset val="238"/>
      </rPr>
      <t>systém úložný - lavice, botník</t>
    </r>
  </si>
  <si>
    <t>1500/380/600 mm</t>
  </si>
  <si>
    <r>
      <rPr>
        <sz val="11"/>
        <color rgb="FF000000"/>
        <rFont val="Calibri"/>
        <family val="2"/>
        <charset val="238"/>
      </rPr>
      <t>461099</t>
    </r>
  </si>
  <si>
    <r>
      <rPr>
        <sz val="11"/>
        <color rgb="FF000000"/>
        <rFont val="Calibri"/>
        <family val="2"/>
        <charset val="238"/>
      </rPr>
      <t>skříň se 2-mi uzamykatelnými boxy nad sebou</t>
    </r>
  </si>
  <si>
    <t>400/500/2100 mm</t>
  </si>
  <si>
    <r>
      <rPr>
        <sz val="11"/>
        <color rgb="FF000000"/>
        <rFont val="Calibri"/>
        <family val="2"/>
        <charset val="238"/>
      </rPr>
      <t>465010</t>
    </r>
  </si>
  <si>
    <r>
      <rPr>
        <sz val="11"/>
        <color rgb="FF000000"/>
        <rFont val="Calibri"/>
        <family val="2"/>
        <charset val="238"/>
      </rPr>
      <t xml:space="preserve">křeslo odpočinkové                     </t>
    </r>
  </si>
  <si>
    <r>
      <rPr>
        <sz val="11"/>
        <color rgb="FF000000"/>
        <rFont val="Calibri"/>
        <family val="2"/>
        <charset val="238"/>
      </rPr>
      <t>465011</t>
    </r>
  </si>
  <si>
    <r>
      <rPr>
        <sz val="11"/>
        <color rgb="FF000000"/>
        <rFont val="Calibri"/>
        <family val="2"/>
        <charset val="238"/>
      </rPr>
      <t xml:space="preserve">křeslo pevné celoplastové                                   </t>
    </r>
  </si>
  <si>
    <r>
      <rPr>
        <sz val="11"/>
        <color rgb="FF000000"/>
        <rFont val="Calibri"/>
        <family val="2"/>
        <charset val="238"/>
      </rPr>
      <t>466000</t>
    </r>
  </si>
  <si>
    <r>
      <rPr>
        <sz val="11"/>
        <color rgb="FF000000"/>
        <rFont val="Calibri"/>
        <family val="2"/>
        <charset val="238"/>
      </rPr>
      <t xml:space="preserve">květináč mobilní                      </t>
    </r>
  </si>
  <si>
    <r>
      <rPr>
        <sz val="11"/>
        <color rgb="FF000000"/>
        <rFont val="Calibri"/>
        <family val="2"/>
        <charset val="238"/>
      </rPr>
      <t>468001</t>
    </r>
  </si>
  <si>
    <r>
      <rPr>
        <sz val="11"/>
        <color rgb="FF000000"/>
        <rFont val="Calibri"/>
        <family val="2"/>
        <charset val="238"/>
      </rPr>
      <t>stolek víceúčelový s odkladní policí</t>
    </r>
  </si>
  <si>
    <t>600/600/550 mm</t>
  </si>
  <si>
    <r>
      <rPr>
        <sz val="11"/>
        <color rgb="FF000000"/>
        <rFont val="Calibri"/>
        <family val="2"/>
        <charset val="238"/>
      </rPr>
      <t>468002</t>
    </r>
  </si>
  <si>
    <r>
      <rPr>
        <sz val="11"/>
        <color rgb="FF000000"/>
        <rFont val="Calibri"/>
        <family val="2"/>
        <charset val="238"/>
      </rPr>
      <t>stolek konferenční obdélníkový</t>
    </r>
  </si>
  <si>
    <t>800/600/650 mm</t>
  </si>
  <si>
    <r>
      <rPr>
        <sz val="11"/>
        <color rgb="FF000000"/>
        <rFont val="Calibri"/>
        <family val="2"/>
        <charset val="238"/>
      </rPr>
      <t>468003</t>
    </r>
  </si>
  <si>
    <r>
      <rPr>
        <sz val="11"/>
        <color rgb="FF000000"/>
        <rFont val="Calibri"/>
        <family val="2"/>
        <charset val="238"/>
      </rPr>
      <t>stolek konferenční kulatý</t>
    </r>
  </si>
  <si>
    <t>cca pr.650 mm, v.650 mm</t>
  </si>
  <si>
    <r>
      <rPr>
        <sz val="11"/>
        <color rgb="FF000000"/>
        <rFont val="Calibri"/>
        <family val="2"/>
        <charset val="238"/>
      </rPr>
      <t>468007</t>
    </r>
  </si>
  <si>
    <r>
      <rPr>
        <sz val="11"/>
        <color rgb="FF000000"/>
        <rFont val="Calibri"/>
        <family val="2"/>
        <charset val="238"/>
      </rPr>
      <t xml:space="preserve">stolek víceúčelový s odkladní policí </t>
    </r>
  </si>
  <si>
    <t>600/600/600 mm</t>
  </si>
  <si>
    <r>
      <rPr>
        <sz val="11"/>
        <color rgb="FF000000"/>
        <rFont val="Calibri"/>
        <family val="2"/>
        <charset val="238"/>
      </rPr>
      <t>468008</t>
    </r>
  </si>
  <si>
    <r>
      <rPr>
        <sz val="11"/>
        <color rgb="FF000000"/>
        <rFont val="Calibri"/>
        <family val="2"/>
        <charset val="238"/>
      </rPr>
      <t xml:space="preserve">stolek odkladní </t>
    </r>
  </si>
  <si>
    <t>500/500/450 mm</t>
  </si>
  <si>
    <r>
      <rPr>
        <sz val="11"/>
        <color rgb="FF000000"/>
        <rFont val="Calibri"/>
        <family val="2"/>
        <charset val="238"/>
      </rPr>
      <t>468009</t>
    </r>
  </si>
  <si>
    <r>
      <rPr>
        <sz val="11"/>
        <color rgb="FF000000"/>
        <rFont val="Calibri"/>
        <family val="2"/>
        <charset val="238"/>
      </rPr>
      <t xml:space="preserve">stůl jídelní čtvercový                          </t>
    </r>
  </si>
  <si>
    <t>orientační rozměry 800/800/750 mm</t>
  </si>
  <si>
    <r>
      <rPr>
        <sz val="11"/>
        <color rgb="FF000000"/>
        <rFont val="Calibri"/>
        <family val="2"/>
        <charset val="238"/>
      </rPr>
      <t>468010</t>
    </r>
  </si>
  <si>
    <r>
      <rPr>
        <sz val="11"/>
        <color rgb="FF000000"/>
        <rFont val="Calibri"/>
        <family val="2"/>
        <charset val="238"/>
      </rPr>
      <t xml:space="preserve">stůl jídelní obdélník                       </t>
    </r>
  </si>
  <si>
    <t>orientační rozměry 800/600/750 mm</t>
  </si>
  <si>
    <r>
      <rPr>
        <sz val="11"/>
        <color rgb="FF000000"/>
        <rFont val="Calibri"/>
        <family val="2"/>
        <charset val="238"/>
      </rPr>
      <t>469003</t>
    </r>
  </si>
  <si>
    <r>
      <rPr>
        <sz val="11"/>
        <color rgb="FF000000"/>
        <rFont val="Calibri"/>
        <family val="2"/>
        <charset val="238"/>
      </rPr>
      <t>věšák nástěnný 3 háčky</t>
    </r>
  </si>
  <si>
    <r>
      <rPr>
        <sz val="11"/>
        <color rgb="FF000000"/>
        <rFont val="Calibri"/>
        <family val="2"/>
        <charset val="238"/>
      </rPr>
      <t>469005</t>
    </r>
  </si>
  <si>
    <r>
      <rPr>
        <sz val="11"/>
        <color rgb="FF000000"/>
        <rFont val="Calibri"/>
        <family val="2"/>
        <charset val="238"/>
      </rPr>
      <t>věšák nástěnný 5 háčků</t>
    </r>
  </si>
  <si>
    <r>
      <rPr>
        <sz val="11"/>
        <color rgb="FF000000"/>
        <rFont val="Calibri"/>
        <family val="2"/>
        <charset val="238"/>
      </rPr>
      <t>469006</t>
    </r>
  </si>
  <si>
    <r>
      <rPr>
        <sz val="11"/>
        <color rgb="FF000000"/>
        <rFont val="Calibri"/>
        <family val="2"/>
        <charset val="238"/>
      </rPr>
      <t xml:space="preserve">věšák nástěnný 5 háčku se zrcadlem </t>
    </r>
  </si>
  <si>
    <r>
      <rPr>
        <sz val="11"/>
        <color rgb="FF000000"/>
        <rFont val="Calibri"/>
        <family val="2"/>
        <charset val="238"/>
      </rPr>
      <t>469010</t>
    </r>
  </si>
  <si>
    <r>
      <rPr>
        <sz val="11"/>
        <color rgb="FF000000"/>
        <rFont val="Calibri"/>
        <family val="2"/>
        <charset val="238"/>
      </rPr>
      <t>věšák nástěnný 3 háčky nerez</t>
    </r>
  </si>
  <si>
    <r>
      <rPr>
        <sz val="11"/>
        <color rgb="FF000000"/>
        <rFont val="Calibri"/>
        <family val="2"/>
        <charset val="238"/>
      </rPr>
      <t>469012</t>
    </r>
  </si>
  <si>
    <r>
      <rPr>
        <sz val="11"/>
        <color rgb="FF000000"/>
        <rFont val="Calibri"/>
        <family val="2"/>
        <charset val="238"/>
      </rPr>
      <t>469013</t>
    </r>
  </si>
  <si>
    <t>600/900/750 mm</t>
  </si>
  <si>
    <r>
      <rPr>
        <sz val="11"/>
        <color rgb="FF000000"/>
        <rFont val="Calibri"/>
        <family val="2"/>
        <charset val="238"/>
      </rPr>
      <t>469021</t>
    </r>
  </si>
  <si>
    <t>800/500/750 mm</t>
  </si>
  <si>
    <r>
      <rPr>
        <sz val="11"/>
        <color rgb="FF000000"/>
        <rFont val="Calibri"/>
        <family val="2"/>
        <charset val="238"/>
      </rPr>
      <t>469022</t>
    </r>
  </si>
  <si>
    <t>800/1200/750 mm</t>
  </si>
  <si>
    <r>
      <rPr>
        <sz val="11"/>
        <color rgb="FF000000"/>
        <rFont val="Calibri"/>
        <family val="2"/>
        <charset val="238"/>
      </rPr>
      <t>469024</t>
    </r>
  </si>
  <si>
    <t>800/1600/750 mm</t>
  </si>
  <si>
    <r>
      <rPr>
        <sz val="11"/>
        <color rgb="FF000000"/>
        <rFont val="Calibri"/>
        <family val="2"/>
        <charset val="238"/>
      </rPr>
      <t>469025</t>
    </r>
  </si>
  <si>
    <r>
      <rPr>
        <sz val="11"/>
        <color rgb="FF000000"/>
        <rFont val="Calibri"/>
        <family val="2"/>
        <charset val="238"/>
      </rPr>
      <t xml:space="preserve">stůl jídelní </t>
    </r>
  </si>
  <si>
    <t>600/800/740 mm</t>
  </si>
  <si>
    <r>
      <rPr>
        <sz val="11"/>
        <color rgb="FF000000"/>
        <rFont val="Calibri"/>
        <family val="2"/>
        <charset val="238"/>
      </rPr>
      <t>469026</t>
    </r>
  </si>
  <si>
    <r>
      <rPr>
        <sz val="11"/>
        <color rgb="FF000000"/>
        <rFont val="Calibri"/>
        <family val="2"/>
        <charset val="238"/>
      </rPr>
      <t>469028</t>
    </r>
  </si>
  <si>
    <r>
      <rPr>
        <sz val="11"/>
        <color rgb="FF000000"/>
        <rFont val="Calibri"/>
        <family val="2"/>
        <charset val="238"/>
      </rPr>
      <t>491237</t>
    </r>
  </si>
  <si>
    <r>
      <rPr>
        <sz val="11"/>
        <color rgb="FF000000"/>
        <rFont val="Calibri"/>
        <family val="2"/>
        <charset val="238"/>
      </rPr>
      <t>regál 5-polic celonerezový</t>
    </r>
  </si>
  <si>
    <t>1000/400/2000 mm</t>
  </si>
  <si>
    <r>
      <rPr>
        <sz val="11"/>
        <color rgb="FF000000"/>
        <rFont val="Calibri"/>
        <family val="2"/>
        <charset val="238"/>
      </rPr>
      <t>491344</t>
    </r>
  </si>
  <si>
    <r>
      <rPr>
        <sz val="11"/>
        <color rgb="FF000000"/>
        <rFont val="Calibri"/>
        <family val="2"/>
        <charset val="238"/>
      </rPr>
      <t>regál 6-polic (nosnost police100 kg)</t>
    </r>
  </si>
  <si>
    <t>800/500/2000 mm</t>
  </si>
  <si>
    <r>
      <rPr>
        <sz val="11"/>
        <color rgb="FF000000"/>
        <rFont val="Calibri"/>
        <family val="2"/>
        <charset val="238"/>
      </rPr>
      <t>491345</t>
    </r>
  </si>
  <si>
    <r>
      <rPr>
        <sz val="11"/>
        <color rgb="FF000000"/>
        <rFont val="Calibri"/>
        <family val="2"/>
        <charset val="238"/>
      </rPr>
      <t>regál 6-polic (nosnost police 100 kg)</t>
    </r>
  </si>
  <si>
    <t>1000/500/2000 mm</t>
  </si>
  <si>
    <r>
      <rPr>
        <sz val="11"/>
        <color rgb="FF000000"/>
        <rFont val="Calibri"/>
        <family val="2"/>
        <charset val="238"/>
      </rPr>
      <t>491346</t>
    </r>
  </si>
  <si>
    <r>
      <rPr>
        <sz val="11"/>
        <color rgb="FF000000"/>
        <rFont val="Calibri"/>
        <family val="2"/>
        <charset val="238"/>
      </rPr>
      <t xml:space="preserve">regál 5-police celonerezový </t>
    </r>
  </si>
  <si>
    <t>1000/600/2000 mm</t>
  </si>
  <si>
    <r>
      <rPr>
        <sz val="11"/>
        <color rgb="FF000000"/>
        <rFont val="Calibri"/>
        <family val="2"/>
        <charset val="238"/>
      </rPr>
      <t>491347</t>
    </r>
  </si>
  <si>
    <t>800/600/2000 mm</t>
  </si>
  <si>
    <r>
      <rPr>
        <sz val="11"/>
        <color rgb="FF000000"/>
        <rFont val="Calibri"/>
        <family val="2"/>
        <charset val="238"/>
      </rPr>
      <t>493103</t>
    </r>
  </si>
  <si>
    <r>
      <rPr>
        <sz val="11"/>
        <color rgb="FF000000"/>
        <rFont val="Calibri"/>
        <family val="2"/>
        <charset val="238"/>
      </rPr>
      <t>vozík vysokozdvižný ruční</t>
    </r>
  </si>
  <si>
    <r>
      <rPr>
        <sz val="11"/>
        <color rgb="FF000000"/>
        <rFont val="Calibri"/>
        <family val="2"/>
        <charset val="238"/>
      </rPr>
      <t>495302</t>
    </r>
  </si>
  <si>
    <r>
      <rPr>
        <sz val="11"/>
        <color rgb="FF000000"/>
        <rFont val="Calibri"/>
        <family val="2"/>
        <charset val="238"/>
      </rPr>
      <t>skříň policová 2-dvéřová uzamykatelná, kovová</t>
    </r>
  </si>
  <si>
    <r>
      <rPr>
        <sz val="11"/>
        <color rgb="FF000000"/>
        <rFont val="Calibri"/>
        <family val="2"/>
        <charset val="238"/>
      </rPr>
      <t>495305</t>
    </r>
  </si>
  <si>
    <r>
      <rPr>
        <sz val="11"/>
        <color rgb="FF000000"/>
        <rFont val="Calibri"/>
        <family val="2"/>
        <charset val="238"/>
      </rPr>
      <t>regál kovový 6 polic</t>
    </r>
  </si>
  <si>
    <t>800/400/2000 mm</t>
  </si>
  <si>
    <r>
      <rPr>
        <sz val="11"/>
        <color rgb="FF000000"/>
        <rFont val="Calibri"/>
        <family val="2"/>
        <charset val="238"/>
      </rPr>
      <t>495315</t>
    </r>
  </si>
  <si>
    <r>
      <rPr>
        <sz val="11"/>
        <color rgb="FF000000"/>
        <rFont val="Calibri"/>
        <family val="2"/>
        <charset val="238"/>
      </rPr>
      <t>skříň pro dezinf.prostředky, nízká, policová, 2-dvéřová, uzamykatelná, nerezová</t>
    </r>
  </si>
  <si>
    <t>800/470/900 mm</t>
  </si>
  <si>
    <r>
      <rPr>
        <sz val="11"/>
        <color rgb="FF000000"/>
        <rFont val="Calibri"/>
        <family val="2"/>
        <charset val="238"/>
      </rPr>
      <t>496501</t>
    </r>
  </si>
  <si>
    <t>orientační rozměry 500/600 mm</t>
  </si>
  <si>
    <r>
      <rPr>
        <sz val="11"/>
        <color rgb="FF000000"/>
        <rFont val="Calibri"/>
        <family val="2"/>
        <charset val="238"/>
      </rPr>
      <t>501120</t>
    </r>
  </si>
  <si>
    <r>
      <rPr>
        <sz val="11"/>
        <color rgb="FF000000"/>
        <rFont val="Calibri"/>
        <family val="2"/>
        <charset val="238"/>
      </rPr>
      <t xml:space="preserve">trezor na opiáty - objem 40 l </t>
    </r>
  </si>
  <si>
    <t>vnitřní objem cca 40 l</t>
  </si>
  <si>
    <r>
      <rPr>
        <sz val="11"/>
        <color rgb="FF000000"/>
        <rFont val="Calibri"/>
        <family val="2"/>
        <charset val="238"/>
      </rPr>
      <t>501121</t>
    </r>
  </si>
  <si>
    <r>
      <rPr>
        <sz val="11"/>
        <color rgb="FF000000"/>
        <rFont val="Calibri"/>
        <family val="2"/>
        <charset val="238"/>
      </rPr>
      <t xml:space="preserve">trezor na opiáty - objem cca 27 l </t>
    </r>
  </si>
  <si>
    <r>
      <rPr>
        <sz val="11"/>
        <color rgb="FF000000"/>
        <rFont val="Calibri"/>
        <family val="2"/>
        <charset val="238"/>
      </rPr>
      <t>501125</t>
    </r>
  </si>
  <si>
    <r>
      <rPr>
        <sz val="11"/>
        <color rgb="FF000000"/>
        <rFont val="Calibri"/>
        <family val="2"/>
        <charset val="238"/>
      </rPr>
      <t>trezor příruční / pokladna</t>
    </r>
  </si>
  <si>
    <t>orientační rozměry 300/235/90 mm</t>
  </si>
  <si>
    <r>
      <rPr>
        <sz val="11"/>
        <color rgb="FF000000"/>
        <rFont val="Calibri"/>
        <family val="2"/>
        <charset val="238"/>
      </rPr>
      <t>501129</t>
    </r>
  </si>
  <si>
    <r>
      <rPr>
        <sz val="11"/>
        <color rgb="FF000000"/>
        <rFont val="Calibri"/>
        <family val="2"/>
        <charset val="238"/>
      </rPr>
      <t>skříň trezorová - pro osobní věci pacientů</t>
    </r>
  </si>
  <si>
    <t xml:space="preserve">orientační rozměry 670/565/1530 mm / kapacita cca 300 l </t>
  </si>
  <si>
    <r>
      <rPr>
        <sz val="11"/>
        <color rgb="FF000000"/>
        <rFont val="Calibri"/>
        <family val="2"/>
        <charset val="238"/>
      </rPr>
      <t>700101</t>
    </r>
  </si>
  <si>
    <r>
      <rPr>
        <sz val="11"/>
        <color rgb="FF000000"/>
        <rFont val="Calibri"/>
        <family val="2"/>
        <charset val="238"/>
      </rPr>
      <t xml:space="preserve">zrcadlo s madlem                     </t>
    </r>
  </si>
  <si>
    <t>Mn.</t>
  </si>
  <si>
    <t>Výstavba pavilonu CUP s centralizací akutních provozů</t>
  </si>
  <si>
    <t>NPK a.s., Pardubická nemocnice</t>
  </si>
  <si>
    <t>Kč/MJ</t>
  </si>
  <si>
    <t>DPH</t>
  </si>
  <si>
    <t>Kč/MJ vč. DPH</t>
  </si>
  <si>
    <t>Celkem Kč vč. DPH</t>
  </si>
  <si>
    <r>
      <rPr>
        <sz val="11"/>
        <color rgb="FF000000"/>
        <rFont val="Calibri"/>
        <family val="2"/>
        <charset val="238"/>
      </rPr>
      <t>501122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</si>
  <si>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11"/>
        <color rgb="FF000000"/>
        <rFont val="Calibri"/>
        <family val="2"/>
        <charset val="238"/>
      </rPr>
      <t>trezor na cennosti a doklady pacientů objem cca 45 l</t>
    </r>
  </si>
  <si>
    <t xml:space="preserve">zrcadlo                      </t>
  </si>
  <si>
    <t>regál 5-polic celonerezový</t>
  </si>
  <si>
    <r>
      <rPr>
        <sz val="11"/>
        <color rgb="FF000000"/>
        <rFont val="Calibri"/>
        <family val="2"/>
        <charset val="238"/>
      </rPr>
      <t>495300</t>
    </r>
  </si>
  <si>
    <r>
      <rPr>
        <sz val="11"/>
        <color rgb="FF000000"/>
        <rFont val="Calibri"/>
        <family val="2"/>
        <charset val="238"/>
      </rPr>
      <t>skříň pro dezinfekční prostředky, kovová, uzamykatelná</t>
    </r>
  </si>
  <si>
    <r>
      <rPr>
        <sz val="11"/>
        <color rgb="FF000000"/>
        <rFont val="Calibri"/>
        <family val="2"/>
        <charset val="238"/>
      </rPr>
      <t>495301</t>
    </r>
  </si>
  <si>
    <r>
      <rPr>
        <sz val="11"/>
        <color rgb="FF000000"/>
        <rFont val="Calibri"/>
        <family val="2"/>
        <charset val="238"/>
      </rPr>
      <t>skříň pro úklidové potřeby, kovová, uzamykatelná</t>
    </r>
  </si>
  <si>
    <t>NÁBYTEK INTERIÉROVÝ - PRACOVNÍ LINKY, KUCHYŇSKÉ LINKY</t>
  </si>
  <si>
    <r>
      <rPr>
        <sz val="11"/>
        <color rgb="FF000000"/>
        <rFont val="Calibri"/>
        <family val="2"/>
        <charset val="238"/>
      </rPr>
      <t>495306</t>
    </r>
  </si>
  <si>
    <r>
      <rPr>
        <sz val="11"/>
        <color rgb="FF000000"/>
        <rFont val="Calibri"/>
        <family val="2"/>
        <charset val="238"/>
      </rPr>
      <t>skříň pro úklidové potřeby</t>
    </r>
  </si>
  <si>
    <t>cca 800/400/1850 mm</t>
  </si>
  <si>
    <t>NÁBYTEK INTERIÉROVÝ</t>
  </si>
  <si>
    <t>I.</t>
  </si>
  <si>
    <t>NÁBYTEK INTERIÉROVÝ - KOVOVÝ</t>
  </si>
  <si>
    <t xml:space="preserve">NÁBYTEK INTERIÉROVÝ - KANCELÁŘSKÝ </t>
  </si>
  <si>
    <t>Celkem Kč bez DPH</t>
  </si>
  <si>
    <t>Soupis dodávek</t>
  </si>
  <si>
    <t>460530a</t>
  </si>
  <si>
    <t>1100/600/2700 mm</t>
  </si>
  <si>
    <t>stůl víceúčelový - kov. podnož</t>
  </si>
  <si>
    <t>skříň nízká policová 2-dvéřová, uzamykatelná</t>
  </si>
  <si>
    <t>orientační rozměry 900/420/1125 mm</t>
  </si>
  <si>
    <t>600/600/750 mm</t>
  </si>
  <si>
    <r>
      <rPr>
        <sz val="11"/>
        <color rgb="FF000000"/>
        <rFont val="Calibri"/>
        <family val="2"/>
        <charset val="238"/>
      </rPr>
      <t>460010</t>
    </r>
  </si>
  <si>
    <r>
      <rPr>
        <sz val="11"/>
        <color rgb="FF000000"/>
        <rFont val="Calibri"/>
        <family val="2"/>
        <charset val="238"/>
      </rPr>
      <t>stůl víceúčelový 80/70 - (kov.podnož)</t>
    </r>
  </si>
  <si>
    <t>800/700/750 mm</t>
  </si>
  <si>
    <t>věšák stojanový</t>
  </si>
  <si>
    <r>
      <rPr>
        <sz val="11"/>
        <color rgb="FF000000"/>
        <rFont val="Calibri"/>
      </rPr>
      <t>485505</t>
    </r>
  </si>
  <si>
    <r>
      <rPr>
        <sz val="11"/>
        <color rgb="FF000000"/>
        <rFont val="Calibri"/>
      </rPr>
      <t>lavice do volného prostoru</t>
    </r>
  </si>
  <si>
    <t>2000/350/450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</si>
</sst>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_ ;\-#,##0\ "/>
  </numFmts>
  <fonts count="9" x14ac:knownFonts="1">
    <font>
      <sz val="11"/>
      <color rgb="FF000000"/>
      <name val="Calibri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name val="Calibri"/>
      <family val="2"/>
      <charset val="238"/>
    </font>
    <font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left"/>
    </xf>
    <xf numFmtId="0" fontId="0" fillId="0" borderId="2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0" xfId="0" applyFill="1"/>
    <xf numFmtId="0" fontId="0" fillId="0" borderId="0" xfId="0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44" fontId="0" fillId="0" borderId="1" xfId="0" applyNumberFormat="1" applyBorder="1" applyAlignment="1">
      <alignment horizontal="right" vertical="center"/>
    </xf>
    <xf numFmtId="164" fontId="0" fillId="0" borderId="1" xfId="0" applyNumberFormat="1" applyBorder="1" applyAlignment="1">
      <alignment horizontal="right" vertical="center"/>
    </xf>
    <xf numFmtId="44" fontId="0" fillId="0" borderId="1" xfId="0" applyNumberFormat="1" applyBorder="1" applyAlignment="1">
      <alignment horizontal="left" vertical="center"/>
    </xf>
    <xf numFmtId="0" fontId="0" fillId="2" borderId="1" xfId="0" applyFill="1" applyBorder="1" applyAlignment="1">
      <alignment horizontal="right" vertical="center"/>
    </xf>
    <xf numFmtId="44" fontId="0" fillId="2" borderId="1" xfId="0" applyNumberFormat="1" applyFill="1" applyBorder="1" applyAlignment="1">
      <alignment horizontal="right" vertical="center"/>
    </xf>
    <xf numFmtId="164" fontId="0" fillId="2" borderId="1" xfId="0" applyNumberFormat="1" applyFill="1" applyBorder="1" applyAlignment="1">
      <alignment horizontal="right" vertical="center"/>
    </xf>
    <xf numFmtId="44" fontId="0" fillId="2" borderId="1" xfId="0" applyNumberFormat="1" applyFill="1" applyBorder="1" applyAlignment="1">
      <alignment horizontal="left" vertical="center"/>
    </xf>
    <xf numFmtId="0" fontId="0" fillId="0" borderId="2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3" xfId="0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0" fillId="0" borderId="5" xfId="0" applyBorder="1" applyAlignment="1">
      <alignment horizontal="right" vertical="center"/>
    </xf>
    <xf numFmtId="0" fontId="5" fillId="0" borderId="6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44" fontId="4" fillId="2" borderId="1" xfId="0" applyNumberFormat="1" applyFont="1" applyFill="1" applyBorder="1" applyAlignment="1">
      <alignment horizontal="left" vertical="center"/>
    </xf>
    <xf numFmtId="0" fontId="0" fillId="0" borderId="0" xfId="0" applyAlignment="1">
      <alignment vertical="top" wrapText="1"/>
    </xf>
    <xf numFmtId="164" fontId="0" fillId="0" borderId="2" xfId="0" applyNumberFormat="1" applyBorder="1" applyAlignment="1">
      <alignment horizontal="right" vertical="center"/>
    </xf>
    <xf numFmtId="44" fontId="0" fillId="0" borderId="2" xfId="0" applyNumberFormat="1" applyBorder="1" applyAlignment="1">
      <alignment horizontal="left" vertical="center"/>
    </xf>
    <xf numFmtId="164" fontId="0" fillId="0" borderId="8" xfId="0" applyNumberFormat="1" applyBorder="1" applyAlignment="1">
      <alignment horizontal="right" vertical="center"/>
    </xf>
    <xf numFmtId="44" fontId="0" fillId="0" borderId="8" xfId="0" applyNumberFormat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44" fontId="0" fillId="0" borderId="2" xfId="0" applyNumberFormat="1" applyBorder="1" applyAlignment="1">
      <alignment horizontal="right" vertical="center"/>
    </xf>
    <xf numFmtId="0" fontId="0" fillId="0" borderId="1" xfId="0" applyBorder="1" applyAlignment="1">
      <alignment horizontal="left" wrapText="1"/>
    </xf>
    <xf numFmtId="0" fontId="0" fillId="0" borderId="1" xfId="0" applyBorder="1"/>
    <xf numFmtId="0" fontId="0" fillId="0" borderId="1" xfId="0" applyBorder="1" applyAlignment="1">
      <alignment horizontal="left"/>
    </xf>
    <xf numFmtId="0" fontId="6" fillId="3" borderId="1" xfId="0" applyFont="1" applyFill="1" applyBorder="1" applyAlignment="1">
      <alignment vertical="center"/>
    </xf>
    <xf numFmtId="44" fontId="6" fillId="3" borderId="1" xfId="0" applyNumberFormat="1" applyFont="1" applyFill="1" applyBorder="1" applyAlignment="1">
      <alignment horizontal="left" vertical="center"/>
    </xf>
    <xf numFmtId="0" fontId="4" fillId="0" borderId="2" xfId="0" applyFont="1" applyBorder="1" applyAlignment="1">
      <alignment horizontal="right" vertical="center"/>
    </xf>
    <xf numFmtId="0" fontId="0" fillId="3" borderId="1" xfId="0" applyFill="1" applyBorder="1" applyAlignment="1">
      <alignment vertical="center"/>
    </xf>
    <xf numFmtId="0" fontId="0" fillId="3" borderId="1" xfId="0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right" vertical="center"/>
    </xf>
    <xf numFmtId="0" fontId="8" fillId="0" borderId="1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10"/>
  <sheetViews>
    <sheetView tabSelected="1" view="pageBreakPreview" zoomScaleSheetLayoutView="100" workbookViewId="0">
      <pane xSplit="1" ySplit="7" topLeftCell="B129" activePane="bottomRight" state="frozen"/>
      <selection pane="topRight" activeCell="B1" sqref="B1"/>
      <selection pane="bottomLeft" activeCell="A8" sqref="A8"/>
      <selection pane="bottomRight" activeCell="F149" sqref="F149"/>
    </sheetView>
  </sheetViews>
  <sheetFormatPr baseColWidth="10" defaultColWidth="8.83203125" defaultRowHeight="15" x14ac:dyDescent="0.2"/>
  <cols>
    <col min="1" max="1" width="10.33203125" style="5" customWidth="1"/>
    <col min="2" max="2" width="87.83203125" style="8" customWidth="1"/>
    <col min="3" max="3" width="39.6640625" style="8" customWidth="1"/>
    <col min="4" max="4" width="7.33203125" style="5" customWidth="1"/>
    <col min="5" max="5" width="7.33203125" style="18" customWidth="1"/>
    <col min="6" max="6" width="15.6640625" style="19" customWidth="1"/>
    <col min="7" max="7" width="7" style="19" customWidth="1"/>
    <col min="8" max="8" width="15.6640625" style="18" customWidth="1"/>
    <col min="9" max="10" width="20.6640625" style="18" customWidth="1"/>
  </cols>
  <sheetData>
    <row r="1" spans="1:10" ht="19" x14ac:dyDescent="0.2">
      <c r="A1" s="31" t="s">
        <v>496</v>
      </c>
      <c r="B1" s="33"/>
      <c r="C1" s="33"/>
      <c r="D1" s="32"/>
      <c r="E1" s="34"/>
      <c r="F1" s="35"/>
      <c r="G1" s="35"/>
      <c r="H1" s="34"/>
      <c r="I1" s="34"/>
      <c r="J1" s="34"/>
    </row>
    <row r="2" spans="1:10" ht="19" x14ac:dyDescent="0.2">
      <c r="A2" s="36" t="s">
        <v>495</v>
      </c>
    </row>
    <row r="3" spans="1:10" ht="20" thickBot="1" x14ac:dyDescent="0.25">
      <c r="A3" s="37" t="s">
        <v>518</v>
      </c>
      <c r="B3" s="9"/>
      <c r="C3" s="9"/>
      <c r="D3" s="14"/>
      <c r="E3" s="30"/>
      <c r="F3" s="29"/>
      <c r="G3" s="29"/>
      <c r="H3" s="30"/>
      <c r="I3" s="30"/>
      <c r="J3" s="30"/>
    </row>
    <row r="4" spans="1:10" x14ac:dyDescent="0.2">
      <c r="A4" s="2"/>
      <c r="B4" s="10"/>
      <c r="C4" s="10"/>
      <c r="D4" s="2"/>
      <c r="E4" s="15"/>
      <c r="F4" s="28"/>
      <c r="G4" s="28"/>
      <c r="H4" s="15"/>
      <c r="I4" s="15"/>
      <c r="J4" s="52"/>
    </row>
    <row r="5" spans="1:10" s="1" customFormat="1" ht="16" x14ac:dyDescent="0.2">
      <c r="A5" s="3" t="s">
        <v>0</v>
      </c>
      <c r="B5" s="11" t="s">
        <v>1</v>
      </c>
      <c r="C5" s="11" t="s">
        <v>2</v>
      </c>
      <c r="D5" s="3" t="s">
        <v>3</v>
      </c>
      <c r="E5" s="16" t="s">
        <v>494</v>
      </c>
      <c r="F5" s="20" t="s">
        <v>497</v>
      </c>
      <c r="G5" s="20" t="s">
        <v>498</v>
      </c>
      <c r="H5" s="20" t="s">
        <v>499</v>
      </c>
      <c r="I5" s="20" t="s">
        <v>517</v>
      </c>
      <c r="J5" s="20" t="s">
        <v>500</v>
      </c>
    </row>
    <row r="6" spans="1:10" ht="16" x14ac:dyDescent="0.2">
      <c r="A6" s="50" t="s">
        <v>514</v>
      </c>
      <c r="B6" s="50" t="s">
        <v>513</v>
      </c>
      <c r="C6" s="54"/>
      <c r="D6" s="53"/>
      <c r="E6" s="55"/>
      <c r="F6" s="56"/>
      <c r="G6" s="56"/>
      <c r="H6" s="55"/>
      <c r="I6" s="51">
        <f>SUM(I7,I150,I178)</f>
        <v>0</v>
      </c>
      <c r="J6" s="51">
        <f>SUM(J7,J150,J178)</f>
        <v>0</v>
      </c>
    </row>
    <row r="7" spans="1:10" s="7" customFormat="1" x14ac:dyDescent="0.2">
      <c r="A7" s="6"/>
      <c r="B7" s="38" t="s">
        <v>516</v>
      </c>
      <c r="C7" s="13"/>
      <c r="D7" s="6"/>
      <c r="E7" s="17"/>
      <c r="F7" s="24"/>
      <c r="G7" s="24"/>
      <c r="H7" s="17"/>
      <c r="I7" s="39">
        <f>SUM(I8:I147)</f>
        <v>0</v>
      </c>
      <c r="J7" s="39">
        <f>SUM(J8:J149)</f>
        <v>0</v>
      </c>
    </row>
    <row r="8" spans="1:10" ht="16" x14ac:dyDescent="0.2">
      <c r="A8" s="4" t="s">
        <v>110</v>
      </c>
      <c r="B8" s="11" t="s">
        <v>111</v>
      </c>
      <c r="C8" s="11" t="s">
        <v>112</v>
      </c>
      <c r="D8" s="4" t="s">
        <v>4</v>
      </c>
      <c r="E8" s="3">
        <v>1</v>
      </c>
      <c r="F8" s="21">
        <v>0</v>
      </c>
      <c r="G8" s="22">
        <v>21</v>
      </c>
      <c r="H8" s="23">
        <f t="shared" ref="H8" si="0">SUM(F8*1.21)</f>
        <v>0</v>
      </c>
      <c r="I8" s="23">
        <f>SUM(F8*E8)</f>
        <v>0</v>
      </c>
      <c r="J8" s="23">
        <f t="shared" ref="J8" si="1">SUM(H8*E8)</f>
        <v>0</v>
      </c>
    </row>
    <row r="9" spans="1:10" ht="16" x14ac:dyDescent="0.2">
      <c r="A9" s="4" t="s">
        <v>525</v>
      </c>
      <c r="B9" s="11" t="s">
        <v>526</v>
      </c>
      <c r="C9" s="57" t="s">
        <v>527</v>
      </c>
      <c r="D9" s="4" t="s">
        <v>4</v>
      </c>
      <c r="E9" s="3">
        <v>1</v>
      </c>
      <c r="F9" s="21">
        <v>0</v>
      </c>
      <c r="G9" s="22">
        <v>21</v>
      </c>
      <c r="H9" s="23">
        <f t="shared" ref="H9" si="2">SUM(F9*1.21)</f>
        <v>0</v>
      </c>
      <c r="I9" s="23">
        <f>SUM(F9*E9)</f>
        <v>0</v>
      </c>
      <c r="J9" s="23">
        <f t="shared" ref="J9" si="3">SUM(H9*E9)</f>
        <v>0</v>
      </c>
    </row>
    <row r="10" spans="1:10" ht="16" x14ac:dyDescent="0.2">
      <c r="A10" s="4" t="s">
        <v>113</v>
      </c>
      <c r="B10" s="11" t="s">
        <v>114</v>
      </c>
      <c r="C10" s="11" t="s">
        <v>115</v>
      </c>
      <c r="D10" s="4" t="s">
        <v>4</v>
      </c>
      <c r="E10" s="3">
        <v>3</v>
      </c>
      <c r="F10" s="21">
        <v>0</v>
      </c>
      <c r="G10" s="22">
        <v>21</v>
      </c>
      <c r="H10" s="23">
        <f t="shared" ref="H10:H72" si="4">SUM(F10*1.21)</f>
        <v>0</v>
      </c>
      <c r="I10" s="23">
        <f t="shared" ref="I10:I72" si="5">SUM(F10*E10)</f>
        <v>0</v>
      </c>
      <c r="J10" s="23">
        <f t="shared" ref="J10:J72" si="6">SUM(H10*E10)</f>
        <v>0</v>
      </c>
    </row>
    <row r="11" spans="1:10" ht="16" x14ac:dyDescent="0.2">
      <c r="A11" s="4" t="s">
        <v>116</v>
      </c>
      <c r="B11" s="11" t="s">
        <v>117</v>
      </c>
      <c r="C11" s="11" t="s">
        <v>118</v>
      </c>
      <c r="D11" s="4" t="s">
        <v>4</v>
      </c>
      <c r="E11" s="3">
        <v>1</v>
      </c>
      <c r="F11" s="21">
        <v>0</v>
      </c>
      <c r="G11" s="22">
        <v>21</v>
      </c>
      <c r="H11" s="23">
        <f t="shared" si="4"/>
        <v>0</v>
      </c>
      <c r="I11" s="23">
        <f t="shared" si="5"/>
        <v>0</v>
      </c>
      <c r="J11" s="23">
        <f t="shared" si="6"/>
        <v>0</v>
      </c>
    </row>
    <row r="12" spans="1:10" ht="16" x14ac:dyDescent="0.2">
      <c r="A12" s="4" t="s">
        <v>119</v>
      </c>
      <c r="B12" s="11" t="s">
        <v>120</v>
      </c>
      <c r="C12" s="11" t="s">
        <v>121</v>
      </c>
      <c r="D12" s="4" t="s">
        <v>4</v>
      </c>
      <c r="E12" s="3">
        <v>4</v>
      </c>
      <c r="F12" s="21">
        <v>0</v>
      </c>
      <c r="G12" s="22">
        <v>21</v>
      </c>
      <c r="H12" s="23">
        <f t="shared" si="4"/>
        <v>0</v>
      </c>
      <c r="I12" s="23">
        <f t="shared" si="5"/>
        <v>0</v>
      </c>
      <c r="J12" s="23">
        <f t="shared" si="6"/>
        <v>0</v>
      </c>
    </row>
    <row r="13" spans="1:10" ht="16" x14ac:dyDescent="0.2">
      <c r="A13" s="4" t="s">
        <v>122</v>
      </c>
      <c r="B13" s="11" t="s">
        <v>123</v>
      </c>
      <c r="C13" s="11" t="s">
        <v>124</v>
      </c>
      <c r="D13" s="4" t="s">
        <v>4</v>
      </c>
      <c r="E13" s="3">
        <v>1</v>
      </c>
      <c r="F13" s="21">
        <v>0</v>
      </c>
      <c r="G13" s="22">
        <v>21</v>
      </c>
      <c r="H13" s="23">
        <f t="shared" si="4"/>
        <v>0</v>
      </c>
      <c r="I13" s="23">
        <f t="shared" si="5"/>
        <v>0</v>
      </c>
      <c r="J13" s="23">
        <f t="shared" si="6"/>
        <v>0</v>
      </c>
    </row>
    <row r="14" spans="1:10" ht="16" x14ac:dyDescent="0.2">
      <c r="A14" s="4" t="s">
        <v>125</v>
      </c>
      <c r="B14" s="11" t="s">
        <v>126</v>
      </c>
      <c r="C14" s="11" t="s">
        <v>127</v>
      </c>
      <c r="D14" s="4" t="s">
        <v>4</v>
      </c>
      <c r="E14" s="3">
        <v>1</v>
      </c>
      <c r="F14" s="21">
        <v>0</v>
      </c>
      <c r="G14" s="22">
        <v>21</v>
      </c>
      <c r="H14" s="23">
        <f t="shared" si="4"/>
        <v>0</v>
      </c>
      <c r="I14" s="23">
        <f t="shared" si="5"/>
        <v>0</v>
      </c>
      <c r="J14" s="23">
        <f t="shared" si="6"/>
        <v>0</v>
      </c>
    </row>
    <row r="15" spans="1:10" ht="16" x14ac:dyDescent="0.2">
      <c r="A15" s="4" t="s">
        <v>128</v>
      </c>
      <c r="B15" s="11" t="s">
        <v>129</v>
      </c>
      <c r="C15" s="11" t="s">
        <v>130</v>
      </c>
      <c r="D15" s="4" t="s">
        <v>4</v>
      </c>
      <c r="E15" s="3">
        <v>1</v>
      </c>
      <c r="F15" s="21">
        <v>0</v>
      </c>
      <c r="G15" s="22">
        <v>21</v>
      </c>
      <c r="H15" s="23">
        <f t="shared" si="4"/>
        <v>0</v>
      </c>
      <c r="I15" s="23">
        <f t="shared" si="5"/>
        <v>0</v>
      </c>
      <c r="J15" s="23">
        <f t="shared" si="6"/>
        <v>0</v>
      </c>
    </row>
    <row r="16" spans="1:10" ht="16" x14ac:dyDescent="0.2">
      <c r="A16" s="4" t="s">
        <v>131</v>
      </c>
      <c r="B16" s="11" t="s">
        <v>132</v>
      </c>
      <c r="C16" s="11" t="s">
        <v>133</v>
      </c>
      <c r="D16" s="4" t="s">
        <v>4</v>
      </c>
      <c r="E16" s="3">
        <v>24</v>
      </c>
      <c r="F16" s="21">
        <v>0</v>
      </c>
      <c r="G16" s="22">
        <v>21</v>
      </c>
      <c r="H16" s="23">
        <f t="shared" si="4"/>
        <v>0</v>
      </c>
      <c r="I16" s="23">
        <f t="shared" si="5"/>
        <v>0</v>
      </c>
      <c r="J16" s="23">
        <f t="shared" si="6"/>
        <v>0</v>
      </c>
    </row>
    <row r="17" spans="1:10" ht="16" x14ac:dyDescent="0.2">
      <c r="A17" s="4" t="s">
        <v>134</v>
      </c>
      <c r="B17" s="11" t="s">
        <v>135</v>
      </c>
      <c r="C17" s="11" t="s">
        <v>136</v>
      </c>
      <c r="D17" s="4" t="s">
        <v>4</v>
      </c>
      <c r="E17" s="3">
        <v>5</v>
      </c>
      <c r="F17" s="21">
        <v>0</v>
      </c>
      <c r="G17" s="22">
        <v>21</v>
      </c>
      <c r="H17" s="23">
        <f t="shared" si="4"/>
        <v>0</v>
      </c>
      <c r="I17" s="23">
        <f t="shared" si="5"/>
        <v>0</v>
      </c>
      <c r="J17" s="23">
        <f t="shared" si="6"/>
        <v>0</v>
      </c>
    </row>
    <row r="18" spans="1:10" ht="16" x14ac:dyDescent="0.2">
      <c r="A18" s="4" t="s">
        <v>137</v>
      </c>
      <c r="B18" s="11" t="s">
        <v>138</v>
      </c>
      <c r="C18" s="11" t="s">
        <v>139</v>
      </c>
      <c r="D18" s="4" t="s">
        <v>4</v>
      </c>
      <c r="E18" s="3">
        <v>21</v>
      </c>
      <c r="F18" s="21">
        <v>0</v>
      </c>
      <c r="G18" s="22">
        <v>21</v>
      </c>
      <c r="H18" s="23">
        <f t="shared" si="4"/>
        <v>0</v>
      </c>
      <c r="I18" s="23">
        <f t="shared" si="5"/>
        <v>0</v>
      </c>
      <c r="J18" s="23">
        <f t="shared" si="6"/>
        <v>0</v>
      </c>
    </row>
    <row r="19" spans="1:10" ht="16" x14ac:dyDescent="0.2">
      <c r="A19" s="4" t="s">
        <v>140</v>
      </c>
      <c r="B19" s="11" t="s">
        <v>141</v>
      </c>
      <c r="C19" s="11" t="s">
        <v>112</v>
      </c>
      <c r="D19" s="4" t="s">
        <v>4</v>
      </c>
      <c r="E19" s="3">
        <v>4</v>
      </c>
      <c r="F19" s="21">
        <v>0</v>
      </c>
      <c r="G19" s="22">
        <v>21</v>
      </c>
      <c r="H19" s="23">
        <f t="shared" si="4"/>
        <v>0</v>
      </c>
      <c r="I19" s="23">
        <f t="shared" si="5"/>
        <v>0</v>
      </c>
      <c r="J19" s="23">
        <f t="shared" si="6"/>
        <v>0</v>
      </c>
    </row>
    <row r="20" spans="1:10" ht="16" x14ac:dyDescent="0.2">
      <c r="A20" s="4" t="s">
        <v>142</v>
      </c>
      <c r="B20" s="11" t="s">
        <v>143</v>
      </c>
      <c r="C20" s="11" t="s">
        <v>144</v>
      </c>
      <c r="D20" s="4" t="s">
        <v>4</v>
      </c>
      <c r="E20" s="3">
        <v>4</v>
      </c>
      <c r="F20" s="21">
        <v>0</v>
      </c>
      <c r="G20" s="22">
        <v>21</v>
      </c>
      <c r="H20" s="23">
        <f t="shared" si="4"/>
        <v>0</v>
      </c>
      <c r="I20" s="23">
        <f t="shared" si="5"/>
        <v>0</v>
      </c>
      <c r="J20" s="23">
        <f t="shared" si="6"/>
        <v>0</v>
      </c>
    </row>
    <row r="21" spans="1:10" ht="16" x14ac:dyDescent="0.2">
      <c r="A21" s="4" t="s">
        <v>145</v>
      </c>
      <c r="B21" s="11" t="s">
        <v>146</v>
      </c>
      <c r="C21" s="11" t="s">
        <v>147</v>
      </c>
      <c r="D21" s="4" t="s">
        <v>4</v>
      </c>
      <c r="E21" s="3">
        <v>2</v>
      </c>
      <c r="F21" s="21">
        <v>0</v>
      </c>
      <c r="G21" s="22">
        <v>21</v>
      </c>
      <c r="H21" s="23">
        <f t="shared" si="4"/>
        <v>0</v>
      </c>
      <c r="I21" s="23">
        <f t="shared" si="5"/>
        <v>0</v>
      </c>
      <c r="J21" s="23">
        <f t="shared" si="6"/>
        <v>0</v>
      </c>
    </row>
    <row r="22" spans="1:10" ht="16" x14ac:dyDescent="0.2">
      <c r="A22" s="4" t="s">
        <v>148</v>
      </c>
      <c r="B22" s="11" t="s">
        <v>149</v>
      </c>
      <c r="C22" s="11" t="s">
        <v>150</v>
      </c>
      <c r="D22" s="4" t="s">
        <v>4</v>
      </c>
      <c r="E22" s="3">
        <v>4</v>
      </c>
      <c r="F22" s="21">
        <v>0</v>
      </c>
      <c r="G22" s="22">
        <v>21</v>
      </c>
      <c r="H22" s="23">
        <f t="shared" si="4"/>
        <v>0</v>
      </c>
      <c r="I22" s="23">
        <f t="shared" si="5"/>
        <v>0</v>
      </c>
      <c r="J22" s="23">
        <f t="shared" si="6"/>
        <v>0</v>
      </c>
    </row>
    <row r="23" spans="1:10" ht="16" x14ac:dyDescent="0.2">
      <c r="A23" s="4" t="s">
        <v>151</v>
      </c>
      <c r="B23" s="11" t="s">
        <v>152</v>
      </c>
      <c r="C23" s="11" t="s">
        <v>153</v>
      </c>
      <c r="D23" s="4" t="s">
        <v>4</v>
      </c>
      <c r="E23" s="3">
        <v>1</v>
      </c>
      <c r="F23" s="21">
        <v>0</v>
      </c>
      <c r="G23" s="22">
        <v>21</v>
      </c>
      <c r="H23" s="23">
        <f t="shared" si="4"/>
        <v>0</v>
      </c>
      <c r="I23" s="23">
        <f t="shared" si="5"/>
        <v>0</v>
      </c>
      <c r="J23" s="23">
        <f t="shared" si="6"/>
        <v>0</v>
      </c>
    </row>
    <row r="24" spans="1:10" ht="16" x14ac:dyDescent="0.2">
      <c r="A24" s="4" t="s">
        <v>154</v>
      </c>
      <c r="B24" s="11" t="s">
        <v>155</v>
      </c>
      <c r="C24" s="11" t="s">
        <v>115</v>
      </c>
      <c r="D24" s="4" t="s">
        <v>4</v>
      </c>
      <c r="E24" s="3">
        <v>6</v>
      </c>
      <c r="F24" s="21">
        <v>0</v>
      </c>
      <c r="G24" s="22">
        <v>21</v>
      </c>
      <c r="H24" s="23">
        <f t="shared" si="4"/>
        <v>0</v>
      </c>
      <c r="I24" s="23">
        <f t="shared" si="5"/>
        <v>0</v>
      </c>
      <c r="J24" s="23">
        <f t="shared" si="6"/>
        <v>0</v>
      </c>
    </row>
    <row r="25" spans="1:10" ht="16" x14ac:dyDescent="0.2">
      <c r="A25" s="4" t="s">
        <v>156</v>
      </c>
      <c r="B25" s="11" t="s">
        <v>141</v>
      </c>
      <c r="C25" s="11" t="s">
        <v>157</v>
      </c>
      <c r="D25" s="4" t="s">
        <v>4</v>
      </c>
      <c r="E25" s="3">
        <v>24</v>
      </c>
      <c r="F25" s="21">
        <v>0</v>
      </c>
      <c r="G25" s="22">
        <v>21</v>
      </c>
      <c r="H25" s="23">
        <f t="shared" si="4"/>
        <v>0</v>
      </c>
      <c r="I25" s="23">
        <f t="shared" si="5"/>
        <v>0</v>
      </c>
      <c r="J25" s="23">
        <f t="shared" si="6"/>
        <v>0</v>
      </c>
    </row>
    <row r="26" spans="1:10" ht="16" x14ac:dyDescent="0.2">
      <c r="A26" s="4" t="s">
        <v>158</v>
      </c>
      <c r="B26" s="11" t="s">
        <v>143</v>
      </c>
      <c r="C26" s="11" t="s">
        <v>159</v>
      </c>
      <c r="D26" s="4" t="s">
        <v>4</v>
      </c>
      <c r="E26" s="3">
        <v>112</v>
      </c>
      <c r="F26" s="21">
        <v>0</v>
      </c>
      <c r="G26" s="22">
        <v>21</v>
      </c>
      <c r="H26" s="23">
        <f t="shared" si="4"/>
        <v>0</v>
      </c>
      <c r="I26" s="23">
        <f t="shared" si="5"/>
        <v>0</v>
      </c>
      <c r="J26" s="23">
        <f t="shared" si="6"/>
        <v>0</v>
      </c>
    </row>
    <row r="27" spans="1:10" ht="16" x14ac:dyDescent="0.2">
      <c r="A27" s="4" t="s">
        <v>160</v>
      </c>
      <c r="B27" s="11" t="s">
        <v>161</v>
      </c>
      <c r="C27" s="11" t="s">
        <v>118</v>
      </c>
      <c r="D27" s="4" t="s">
        <v>4</v>
      </c>
      <c r="E27" s="3">
        <v>19</v>
      </c>
      <c r="F27" s="21">
        <v>0</v>
      </c>
      <c r="G27" s="22">
        <v>21</v>
      </c>
      <c r="H27" s="23">
        <f t="shared" si="4"/>
        <v>0</v>
      </c>
      <c r="I27" s="23">
        <f t="shared" si="5"/>
        <v>0</v>
      </c>
      <c r="J27" s="23">
        <f t="shared" si="6"/>
        <v>0</v>
      </c>
    </row>
    <row r="28" spans="1:10" ht="16" x14ac:dyDescent="0.2">
      <c r="A28" s="4" t="s">
        <v>162</v>
      </c>
      <c r="B28" s="11" t="s">
        <v>163</v>
      </c>
      <c r="C28" s="11" t="s">
        <v>164</v>
      </c>
      <c r="D28" s="4" t="s">
        <v>4</v>
      </c>
      <c r="E28" s="3">
        <v>29</v>
      </c>
      <c r="F28" s="21">
        <v>0</v>
      </c>
      <c r="G28" s="22">
        <v>21</v>
      </c>
      <c r="H28" s="23">
        <f t="shared" si="4"/>
        <v>0</v>
      </c>
      <c r="I28" s="23">
        <f t="shared" si="5"/>
        <v>0</v>
      </c>
      <c r="J28" s="23">
        <f t="shared" si="6"/>
        <v>0</v>
      </c>
    </row>
    <row r="29" spans="1:10" ht="16" x14ac:dyDescent="0.2">
      <c r="A29" s="4" t="s">
        <v>165</v>
      </c>
      <c r="B29" s="11" t="s">
        <v>166</v>
      </c>
      <c r="C29" s="11" t="s">
        <v>167</v>
      </c>
      <c r="D29" s="4" t="s">
        <v>4</v>
      </c>
      <c r="E29" s="3">
        <v>8</v>
      </c>
      <c r="F29" s="21">
        <v>0</v>
      </c>
      <c r="G29" s="22">
        <v>21</v>
      </c>
      <c r="H29" s="23">
        <f t="shared" si="4"/>
        <v>0</v>
      </c>
      <c r="I29" s="23">
        <f t="shared" si="5"/>
        <v>0</v>
      </c>
      <c r="J29" s="23">
        <f t="shared" si="6"/>
        <v>0</v>
      </c>
    </row>
    <row r="30" spans="1:10" ht="16" x14ac:dyDescent="0.2">
      <c r="A30" s="4" t="s">
        <v>168</v>
      </c>
      <c r="B30" s="11" t="s">
        <v>169</v>
      </c>
      <c r="C30" s="11" t="s">
        <v>170</v>
      </c>
      <c r="D30" s="4" t="s">
        <v>4</v>
      </c>
      <c r="E30" s="3">
        <v>4</v>
      </c>
      <c r="F30" s="21">
        <v>0</v>
      </c>
      <c r="G30" s="22">
        <v>21</v>
      </c>
      <c r="H30" s="23">
        <f t="shared" si="4"/>
        <v>0</v>
      </c>
      <c r="I30" s="23">
        <f t="shared" si="5"/>
        <v>0</v>
      </c>
      <c r="J30" s="23">
        <f t="shared" si="6"/>
        <v>0</v>
      </c>
    </row>
    <row r="31" spans="1:10" ht="16" x14ac:dyDescent="0.2">
      <c r="A31" s="4" t="s">
        <v>171</v>
      </c>
      <c r="B31" s="11" t="s">
        <v>172</v>
      </c>
      <c r="C31" s="11" t="s">
        <v>130</v>
      </c>
      <c r="D31" s="4" t="s">
        <v>4</v>
      </c>
      <c r="E31" s="3">
        <v>2</v>
      </c>
      <c r="F31" s="21">
        <v>0</v>
      </c>
      <c r="G31" s="22">
        <v>21</v>
      </c>
      <c r="H31" s="23">
        <f t="shared" si="4"/>
        <v>0</v>
      </c>
      <c r="I31" s="23">
        <f t="shared" si="5"/>
        <v>0</v>
      </c>
      <c r="J31" s="23">
        <f t="shared" si="6"/>
        <v>0</v>
      </c>
    </row>
    <row r="32" spans="1:10" ht="16" x14ac:dyDescent="0.2">
      <c r="A32" s="4" t="s">
        <v>173</v>
      </c>
      <c r="B32" s="11" t="s">
        <v>174</v>
      </c>
      <c r="C32" s="11" t="s">
        <v>175</v>
      </c>
      <c r="D32" s="4" t="s">
        <v>4</v>
      </c>
      <c r="E32" s="3">
        <v>2</v>
      </c>
      <c r="F32" s="21">
        <v>0</v>
      </c>
      <c r="G32" s="22">
        <v>21</v>
      </c>
      <c r="H32" s="23">
        <f t="shared" si="4"/>
        <v>0</v>
      </c>
      <c r="I32" s="23">
        <f t="shared" si="5"/>
        <v>0</v>
      </c>
      <c r="J32" s="23">
        <f t="shared" si="6"/>
        <v>0</v>
      </c>
    </row>
    <row r="33" spans="1:10" ht="16" x14ac:dyDescent="0.2">
      <c r="A33" s="4" t="s">
        <v>176</v>
      </c>
      <c r="B33" s="11" t="s">
        <v>177</v>
      </c>
      <c r="C33" s="11" t="s">
        <v>178</v>
      </c>
      <c r="D33" s="4" t="s">
        <v>4</v>
      </c>
      <c r="E33" s="3">
        <v>4</v>
      </c>
      <c r="F33" s="21">
        <v>0</v>
      </c>
      <c r="G33" s="22">
        <v>21</v>
      </c>
      <c r="H33" s="23">
        <f t="shared" si="4"/>
        <v>0</v>
      </c>
      <c r="I33" s="23">
        <f t="shared" si="5"/>
        <v>0</v>
      </c>
      <c r="J33" s="23">
        <f t="shared" si="6"/>
        <v>0</v>
      </c>
    </row>
    <row r="34" spans="1:10" ht="16" x14ac:dyDescent="0.2">
      <c r="A34" s="4" t="s">
        <v>179</v>
      </c>
      <c r="B34" s="11" t="s">
        <v>180</v>
      </c>
      <c r="C34" s="11" t="s">
        <v>181</v>
      </c>
      <c r="D34" s="4" t="s">
        <v>4</v>
      </c>
      <c r="E34" s="3">
        <v>2</v>
      </c>
      <c r="F34" s="21">
        <v>0</v>
      </c>
      <c r="G34" s="22">
        <v>21</v>
      </c>
      <c r="H34" s="23">
        <f t="shared" si="4"/>
        <v>0</v>
      </c>
      <c r="I34" s="23">
        <f t="shared" si="5"/>
        <v>0</v>
      </c>
      <c r="J34" s="23">
        <f t="shared" si="6"/>
        <v>0</v>
      </c>
    </row>
    <row r="35" spans="1:10" ht="16" x14ac:dyDescent="0.2">
      <c r="A35" s="4" t="s">
        <v>182</v>
      </c>
      <c r="B35" s="11" t="s">
        <v>183</v>
      </c>
      <c r="C35" s="11" t="s">
        <v>184</v>
      </c>
      <c r="D35" s="4" t="s">
        <v>4</v>
      </c>
      <c r="E35" s="3">
        <v>3</v>
      </c>
      <c r="F35" s="21">
        <v>0</v>
      </c>
      <c r="G35" s="22">
        <v>21</v>
      </c>
      <c r="H35" s="23">
        <f t="shared" si="4"/>
        <v>0</v>
      </c>
      <c r="I35" s="23">
        <f t="shared" si="5"/>
        <v>0</v>
      </c>
      <c r="J35" s="23">
        <f t="shared" si="6"/>
        <v>0</v>
      </c>
    </row>
    <row r="36" spans="1:10" ht="16" x14ac:dyDescent="0.2">
      <c r="A36" s="4" t="s">
        <v>185</v>
      </c>
      <c r="B36" s="11" t="s">
        <v>186</v>
      </c>
      <c r="C36" s="11" t="s">
        <v>187</v>
      </c>
      <c r="D36" s="4" t="s">
        <v>4</v>
      </c>
      <c r="E36" s="3">
        <v>1</v>
      </c>
      <c r="F36" s="21">
        <v>0</v>
      </c>
      <c r="G36" s="22">
        <v>21</v>
      </c>
      <c r="H36" s="23">
        <f t="shared" si="4"/>
        <v>0</v>
      </c>
      <c r="I36" s="23">
        <f t="shared" si="5"/>
        <v>0</v>
      </c>
      <c r="J36" s="23">
        <f t="shared" si="6"/>
        <v>0</v>
      </c>
    </row>
    <row r="37" spans="1:10" ht="16" x14ac:dyDescent="0.2">
      <c r="A37" s="4" t="s">
        <v>188</v>
      </c>
      <c r="B37" s="11" t="s">
        <v>189</v>
      </c>
      <c r="C37" s="11" t="s">
        <v>57</v>
      </c>
      <c r="D37" s="4" t="s">
        <v>4</v>
      </c>
      <c r="E37" s="3">
        <v>1</v>
      </c>
      <c r="F37" s="21">
        <v>0</v>
      </c>
      <c r="G37" s="22">
        <v>21</v>
      </c>
      <c r="H37" s="23">
        <f t="shared" si="4"/>
        <v>0</v>
      </c>
      <c r="I37" s="23">
        <f t="shared" si="5"/>
        <v>0</v>
      </c>
      <c r="J37" s="23">
        <f t="shared" si="6"/>
        <v>0</v>
      </c>
    </row>
    <row r="38" spans="1:10" ht="16" x14ac:dyDescent="0.2">
      <c r="A38" s="4" t="s">
        <v>190</v>
      </c>
      <c r="B38" s="11" t="s">
        <v>191</v>
      </c>
      <c r="C38" s="11" t="s">
        <v>192</v>
      </c>
      <c r="D38" s="4" t="s">
        <v>4</v>
      </c>
      <c r="E38" s="3">
        <v>1</v>
      </c>
      <c r="F38" s="21">
        <v>0</v>
      </c>
      <c r="G38" s="22">
        <v>21</v>
      </c>
      <c r="H38" s="23">
        <f t="shared" si="4"/>
        <v>0</v>
      </c>
      <c r="I38" s="23">
        <f t="shared" si="5"/>
        <v>0</v>
      </c>
      <c r="J38" s="23">
        <f t="shared" si="6"/>
        <v>0</v>
      </c>
    </row>
    <row r="39" spans="1:10" ht="16" x14ac:dyDescent="0.2">
      <c r="A39" s="4" t="s">
        <v>193</v>
      </c>
      <c r="B39" s="11" t="s">
        <v>194</v>
      </c>
      <c r="C39" s="11" t="s">
        <v>195</v>
      </c>
      <c r="D39" s="4" t="s">
        <v>4</v>
      </c>
      <c r="E39" s="3">
        <v>1</v>
      </c>
      <c r="F39" s="21">
        <v>0</v>
      </c>
      <c r="G39" s="22">
        <v>21</v>
      </c>
      <c r="H39" s="23">
        <f t="shared" si="4"/>
        <v>0</v>
      </c>
      <c r="I39" s="23">
        <f t="shared" si="5"/>
        <v>0</v>
      </c>
      <c r="J39" s="23">
        <f t="shared" si="6"/>
        <v>0</v>
      </c>
    </row>
    <row r="40" spans="1:10" ht="16" x14ac:dyDescent="0.2">
      <c r="A40" s="4" t="s">
        <v>196</v>
      </c>
      <c r="B40" s="11" t="s">
        <v>197</v>
      </c>
      <c r="C40" s="11" t="s">
        <v>198</v>
      </c>
      <c r="D40" s="4" t="s">
        <v>4</v>
      </c>
      <c r="E40" s="3">
        <v>1</v>
      </c>
      <c r="F40" s="21">
        <v>0</v>
      </c>
      <c r="G40" s="22">
        <v>21</v>
      </c>
      <c r="H40" s="23">
        <f t="shared" si="4"/>
        <v>0</v>
      </c>
      <c r="I40" s="23">
        <f t="shared" si="5"/>
        <v>0</v>
      </c>
      <c r="J40" s="23">
        <f t="shared" si="6"/>
        <v>0</v>
      </c>
    </row>
    <row r="41" spans="1:10" ht="16" x14ac:dyDescent="0.2">
      <c r="A41" s="4" t="s">
        <v>199</v>
      </c>
      <c r="B41" s="11" t="s">
        <v>200</v>
      </c>
      <c r="C41" s="11" t="s">
        <v>201</v>
      </c>
      <c r="D41" s="4" t="s">
        <v>4</v>
      </c>
      <c r="E41" s="3">
        <v>1</v>
      </c>
      <c r="F41" s="21">
        <v>0</v>
      </c>
      <c r="G41" s="22">
        <v>21</v>
      </c>
      <c r="H41" s="23">
        <f t="shared" si="4"/>
        <v>0</v>
      </c>
      <c r="I41" s="23">
        <f t="shared" si="5"/>
        <v>0</v>
      </c>
      <c r="J41" s="23">
        <f t="shared" si="6"/>
        <v>0</v>
      </c>
    </row>
    <row r="42" spans="1:10" ht="16" x14ac:dyDescent="0.2">
      <c r="A42" s="4" t="s">
        <v>202</v>
      </c>
      <c r="B42" s="11" t="s">
        <v>203</v>
      </c>
      <c r="C42" s="11" t="s">
        <v>204</v>
      </c>
      <c r="D42" s="4" t="s">
        <v>4</v>
      </c>
      <c r="E42" s="3">
        <v>1</v>
      </c>
      <c r="F42" s="21">
        <v>0</v>
      </c>
      <c r="G42" s="22">
        <v>21</v>
      </c>
      <c r="H42" s="23">
        <f t="shared" si="4"/>
        <v>0</v>
      </c>
      <c r="I42" s="23">
        <f>SUM(F42*E42)</f>
        <v>0</v>
      </c>
      <c r="J42" s="23">
        <f t="shared" si="6"/>
        <v>0</v>
      </c>
    </row>
    <row r="43" spans="1:10" ht="16" x14ac:dyDescent="0.2">
      <c r="A43" s="4" t="s">
        <v>205</v>
      </c>
      <c r="B43" s="11" t="s">
        <v>206</v>
      </c>
      <c r="C43" s="11" t="s">
        <v>207</v>
      </c>
      <c r="D43" s="4" t="s">
        <v>4</v>
      </c>
      <c r="E43" s="3">
        <v>1</v>
      </c>
      <c r="F43" s="21">
        <v>0</v>
      </c>
      <c r="G43" s="22">
        <v>21</v>
      </c>
      <c r="H43" s="23">
        <f t="shared" si="4"/>
        <v>0</v>
      </c>
      <c r="I43" s="23">
        <f t="shared" si="5"/>
        <v>0</v>
      </c>
      <c r="J43" s="23">
        <f t="shared" si="6"/>
        <v>0</v>
      </c>
    </row>
    <row r="44" spans="1:10" ht="16" x14ac:dyDescent="0.2">
      <c r="A44" s="4" t="s">
        <v>208</v>
      </c>
      <c r="B44" s="11" t="s">
        <v>209</v>
      </c>
      <c r="C44" s="11" t="s">
        <v>210</v>
      </c>
      <c r="D44" s="4" t="s">
        <v>4</v>
      </c>
      <c r="E44" s="3">
        <v>1</v>
      </c>
      <c r="F44" s="21">
        <v>0</v>
      </c>
      <c r="G44" s="22">
        <v>21</v>
      </c>
      <c r="H44" s="23">
        <f t="shared" si="4"/>
        <v>0</v>
      </c>
      <c r="I44" s="23">
        <f t="shared" si="5"/>
        <v>0</v>
      </c>
      <c r="J44" s="23">
        <f t="shared" si="6"/>
        <v>0</v>
      </c>
    </row>
    <row r="45" spans="1:10" ht="16" x14ac:dyDescent="0.2">
      <c r="A45" s="4" t="s">
        <v>211</v>
      </c>
      <c r="B45" s="11" t="s">
        <v>212</v>
      </c>
      <c r="C45" s="11" t="s">
        <v>213</v>
      </c>
      <c r="D45" s="4" t="s">
        <v>4</v>
      </c>
      <c r="E45" s="3">
        <v>1</v>
      </c>
      <c r="F45" s="21">
        <v>0</v>
      </c>
      <c r="G45" s="43">
        <v>21</v>
      </c>
      <c r="H45" s="44">
        <f t="shared" si="4"/>
        <v>0</v>
      </c>
      <c r="I45" s="23">
        <f t="shared" si="5"/>
        <v>0</v>
      </c>
      <c r="J45" s="44">
        <f t="shared" si="6"/>
        <v>0</v>
      </c>
    </row>
    <row r="46" spans="1:10" ht="16" x14ac:dyDescent="0.2">
      <c r="A46" s="4" t="s">
        <v>214</v>
      </c>
      <c r="B46" s="11" t="s">
        <v>215</v>
      </c>
      <c r="C46" s="11" t="s">
        <v>216</v>
      </c>
      <c r="D46" s="4" t="s">
        <v>4</v>
      </c>
      <c r="E46" s="3">
        <v>1</v>
      </c>
      <c r="F46" s="21">
        <v>0</v>
      </c>
      <c r="G46" s="22">
        <v>21</v>
      </c>
      <c r="H46" s="23">
        <f t="shared" si="4"/>
        <v>0</v>
      </c>
      <c r="I46" s="23">
        <f t="shared" si="5"/>
        <v>0</v>
      </c>
      <c r="J46" s="23">
        <f t="shared" si="6"/>
        <v>0</v>
      </c>
    </row>
    <row r="47" spans="1:10" ht="16" x14ac:dyDescent="0.2">
      <c r="A47" s="4" t="s">
        <v>217</v>
      </c>
      <c r="B47" s="11" t="s">
        <v>218</v>
      </c>
      <c r="C47" s="11" t="s">
        <v>201</v>
      </c>
      <c r="D47" s="4" t="s">
        <v>4</v>
      </c>
      <c r="E47" s="3">
        <v>1</v>
      </c>
      <c r="F47" s="21">
        <v>0</v>
      </c>
      <c r="G47" s="22">
        <v>21</v>
      </c>
      <c r="H47" s="23">
        <f t="shared" si="4"/>
        <v>0</v>
      </c>
      <c r="I47" s="23">
        <f t="shared" si="5"/>
        <v>0</v>
      </c>
      <c r="J47" s="23">
        <f t="shared" si="6"/>
        <v>0</v>
      </c>
    </row>
    <row r="48" spans="1:10" ht="16" x14ac:dyDescent="0.2">
      <c r="A48" s="4" t="s">
        <v>219</v>
      </c>
      <c r="B48" s="11" t="s">
        <v>209</v>
      </c>
      <c r="C48" s="11" t="s">
        <v>220</v>
      </c>
      <c r="D48" s="4" t="s">
        <v>4</v>
      </c>
      <c r="E48" s="3">
        <v>1</v>
      </c>
      <c r="F48" s="21">
        <v>0</v>
      </c>
      <c r="G48" s="41">
        <v>21</v>
      </c>
      <c r="H48" s="42">
        <f t="shared" si="4"/>
        <v>0</v>
      </c>
      <c r="I48" s="23">
        <f t="shared" si="5"/>
        <v>0</v>
      </c>
      <c r="J48" s="42">
        <f t="shared" si="6"/>
        <v>0</v>
      </c>
    </row>
    <row r="49" spans="1:10" ht="16" x14ac:dyDescent="0.2">
      <c r="A49" s="4" t="s">
        <v>221</v>
      </c>
      <c r="B49" s="11" t="s">
        <v>222</v>
      </c>
      <c r="C49" s="11" t="s">
        <v>223</v>
      </c>
      <c r="D49" s="4" t="s">
        <v>4</v>
      </c>
      <c r="E49" s="3">
        <v>1</v>
      </c>
      <c r="F49" s="21">
        <v>0</v>
      </c>
      <c r="G49" s="22">
        <v>21</v>
      </c>
      <c r="H49" s="23">
        <f t="shared" si="4"/>
        <v>0</v>
      </c>
      <c r="I49" s="23">
        <f t="shared" si="5"/>
        <v>0</v>
      </c>
      <c r="J49" s="23">
        <f t="shared" si="6"/>
        <v>0</v>
      </c>
    </row>
    <row r="50" spans="1:10" ht="16" x14ac:dyDescent="0.2">
      <c r="A50" s="4" t="s">
        <v>224</v>
      </c>
      <c r="B50" s="11" t="s">
        <v>225</v>
      </c>
      <c r="C50" s="11" t="s">
        <v>226</v>
      </c>
      <c r="D50" s="4" t="s">
        <v>4</v>
      </c>
      <c r="E50" s="3">
        <v>17</v>
      </c>
      <c r="F50" s="21">
        <v>0</v>
      </c>
      <c r="G50" s="22">
        <v>21</v>
      </c>
      <c r="H50" s="23">
        <f t="shared" si="4"/>
        <v>0</v>
      </c>
      <c r="I50" s="23">
        <f t="shared" si="5"/>
        <v>0</v>
      </c>
      <c r="J50" s="23">
        <f t="shared" si="6"/>
        <v>0</v>
      </c>
    </row>
    <row r="51" spans="1:10" ht="16" x14ac:dyDescent="0.2">
      <c r="A51" s="4" t="s">
        <v>227</v>
      </c>
      <c r="B51" s="11" t="s">
        <v>228</v>
      </c>
      <c r="C51" s="11" t="s">
        <v>229</v>
      </c>
      <c r="D51" s="4" t="s">
        <v>4</v>
      </c>
      <c r="E51" s="3">
        <v>2</v>
      </c>
      <c r="F51" s="21">
        <v>0</v>
      </c>
      <c r="G51" s="22">
        <v>21</v>
      </c>
      <c r="H51" s="23">
        <f t="shared" si="4"/>
        <v>0</v>
      </c>
      <c r="I51" s="23">
        <f t="shared" si="5"/>
        <v>0</v>
      </c>
      <c r="J51" s="23">
        <f t="shared" si="6"/>
        <v>0</v>
      </c>
    </row>
    <row r="52" spans="1:10" ht="16" x14ac:dyDescent="0.2">
      <c r="A52" s="4" t="s">
        <v>230</v>
      </c>
      <c r="B52" s="11" t="s">
        <v>231</v>
      </c>
      <c r="C52" s="11" t="s">
        <v>232</v>
      </c>
      <c r="D52" s="4" t="s">
        <v>4</v>
      </c>
      <c r="E52" s="3">
        <v>3</v>
      </c>
      <c r="F52" s="21">
        <v>0</v>
      </c>
      <c r="G52" s="43">
        <v>21</v>
      </c>
      <c r="H52" s="44">
        <f t="shared" si="4"/>
        <v>0</v>
      </c>
      <c r="I52" s="23">
        <f t="shared" si="5"/>
        <v>0</v>
      </c>
      <c r="J52" s="44">
        <f t="shared" si="6"/>
        <v>0</v>
      </c>
    </row>
    <row r="53" spans="1:10" ht="16" x14ac:dyDescent="0.2">
      <c r="A53" s="4" t="s">
        <v>233</v>
      </c>
      <c r="B53" s="11" t="s">
        <v>234</v>
      </c>
      <c r="C53" s="11" t="s">
        <v>235</v>
      </c>
      <c r="D53" s="4" t="s">
        <v>4</v>
      </c>
      <c r="E53" s="3">
        <v>2</v>
      </c>
      <c r="F53" s="21">
        <v>0</v>
      </c>
      <c r="G53" s="22">
        <v>21</v>
      </c>
      <c r="H53" s="23">
        <f t="shared" si="4"/>
        <v>0</v>
      </c>
      <c r="I53" s="23">
        <f t="shared" si="5"/>
        <v>0</v>
      </c>
      <c r="J53" s="23">
        <f t="shared" si="6"/>
        <v>0</v>
      </c>
    </row>
    <row r="54" spans="1:10" ht="16" x14ac:dyDescent="0.2">
      <c r="A54" s="4" t="s">
        <v>236</v>
      </c>
      <c r="B54" s="11" t="s">
        <v>237</v>
      </c>
      <c r="C54" s="11" t="s">
        <v>238</v>
      </c>
      <c r="D54" s="4" t="s">
        <v>4</v>
      </c>
      <c r="E54" s="3">
        <v>1</v>
      </c>
      <c r="F54" s="21">
        <v>0</v>
      </c>
      <c r="G54" s="22">
        <v>21</v>
      </c>
      <c r="H54" s="23">
        <f t="shared" si="4"/>
        <v>0</v>
      </c>
      <c r="I54" s="23">
        <f t="shared" si="5"/>
        <v>0</v>
      </c>
      <c r="J54" s="23">
        <f t="shared" si="6"/>
        <v>0</v>
      </c>
    </row>
    <row r="55" spans="1:10" ht="16" x14ac:dyDescent="0.2">
      <c r="A55" s="4" t="s">
        <v>239</v>
      </c>
      <c r="B55" s="11" t="s">
        <v>240</v>
      </c>
      <c r="C55" s="11" t="s">
        <v>241</v>
      </c>
      <c r="D55" s="4" t="s">
        <v>4</v>
      </c>
      <c r="E55" s="3">
        <v>1</v>
      </c>
      <c r="F55" s="21">
        <v>0</v>
      </c>
      <c r="G55" s="22">
        <v>21</v>
      </c>
      <c r="H55" s="23">
        <f t="shared" si="4"/>
        <v>0</v>
      </c>
      <c r="I55" s="23">
        <f t="shared" si="5"/>
        <v>0</v>
      </c>
      <c r="J55" s="23">
        <f t="shared" si="6"/>
        <v>0</v>
      </c>
    </row>
    <row r="56" spans="1:10" ht="16" x14ac:dyDescent="0.2">
      <c r="A56" s="4" t="s">
        <v>242</v>
      </c>
      <c r="B56" s="11" t="s">
        <v>243</v>
      </c>
      <c r="C56" s="11" t="s">
        <v>244</v>
      </c>
      <c r="D56" s="4" t="s">
        <v>4</v>
      </c>
      <c r="E56" s="3">
        <v>1</v>
      </c>
      <c r="F56" s="21">
        <v>0</v>
      </c>
      <c r="G56" s="41">
        <v>21</v>
      </c>
      <c r="H56" s="42">
        <f t="shared" si="4"/>
        <v>0</v>
      </c>
      <c r="I56" s="23">
        <f t="shared" si="5"/>
        <v>0</v>
      </c>
      <c r="J56" s="42">
        <f t="shared" si="6"/>
        <v>0</v>
      </c>
    </row>
    <row r="57" spans="1:10" ht="16" x14ac:dyDescent="0.2">
      <c r="A57" s="4" t="s">
        <v>245</v>
      </c>
      <c r="B57" s="11" t="s">
        <v>246</v>
      </c>
      <c r="C57" s="11" t="s">
        <v>247</v>
      </c>
      <c r="D57" s="4" t="s">
        <v>4</v>
      </c>
      <c r="E57" s="3">
        <v>2</v>
      </c>
      <c r="F57" s="21">
        <v>0</v>
      </c>
      <c r="G57" s="22">
        <v>21</v>
      </c>
      <c r="H57" s="23">
        <f t="shared" si="4"/>
        <v>0</v>
      </c>
      <c r="I57" s="23">
        <f t="shared" si="5"/>
        <v>0</v>
      </c>
      <c r="J57" s="23">
        <f t="shared" si="6"/>
        <v>0</v>
      </c>
    </row>
    <row r="58" spans="1:10" ht="16" x14ac:dyDescent="0.2">
      <c r="A58" s="4" t="s">
        <v>248</v>
      </c>
      <c r="B58" s="11" t="s">
        <v>249</v>
      </c>
      <c r="C58" s="11" t="s">
        <v>250</v>
      </c>
      <c r="D58" s="4" t="s">
        <v>4</v>
      </c>
      <c r="E58" s="3">
        <v>2</v>
      </c>
      <c r="F58" s="21">
        <v>0</v>
      </c>
      <c r="G58" s="22">
        <v>21</v>
      </c>
      <c r="H58" s="23">
        <f t="shared" si="4"/>
        <v>0</v>
      </c>
      <c r="I58" s="23">
        <f t="shared" si="5"/>
        <v>0</v>
      </c>
      <c r="J58" s="23">
        <f t="shared" si="6"/>
        <v>0</v>
      </c>
    </row>
    <row r="59" spans="1:10" ht="16" x14ac:dyDescent="0.2">
      <c r="A59" s="4" t="s">
        <v>251</v>
      </c>
      <c r="B59" s="11" t="s">
        <v>252</v>
      </c>
      <c r="C59" s="11" t="s">
        <v>253</v>
      </c>
      <c r="D59" s="4" t="s">
        <v>4</v>
      </c>
      <c r="E59" s="3">
        <v>1</v>
      </c>
      <c r="F59" s="21">
        <v>0</v>
      </c>
      <c r="G59" s="22">
        <v>21</v>
      </c>
      <c r="H59" s="23">
        <f t="shared" si="4"/>
        <v>0</v>
      </c>
      <c r="I59" s="23">
        <f t="shared" si="5"/>
        <v>0</v>
      </c>
      <c r="J59" s="23">
        <f t="shared" si="6"/>
        <v>0</v>
      </c>
    </row>
    <row r="60" spans="1:10" ht="16" x14ac:dyDescent="0.2">
      <c r="A60" s="4" t="s">
        <v>254</v>
      </c>
      <c r="B60" s="11" t="s">
        <v>255</v>
      </c>
      <c r="C60" s="11" t="s">
        <v>256</v>
      </c>
      <c r="D60" s="4" t="s">
        <v>4</v>
      </c>
      <c r="E60" s="3">
        <v>1</v>
      </c>
      <c r="F60" s="21">
        <v>0</v>
      </c>
      <c r="G60" s="22">
        <v>21</v>
      </c>
      <c r="H60" s="23">
        <f t="shared" si="4"/>
        <v>0</v>
      </c>
      <c r="I60" s="23">
        <f t="shared" si="5"/>
        <v>0</v>
      </c>
      <c r="J60" s="23">
        <f t="shared" si="6"/>
        <v>0</v>
      </c>
    </row>
    <row r="61" spans="1:10" ht="16" x14ac:dyDescent="0.2">
      <c r="A61" s="4" t="s">
        <v>257</v>
      </c>
      <c r="B61" s="11" t="s">
        <v>258</v>
      </c>
      <c r="C61" s="11" t="s">
        <v>259</v>
      </c>
      <c r="D61" s="4" t="s">
        <v>4</v>
      </c>
      <c r="E61" s="3">
        <v>1</v>
      </c>
      <c r="F61" s="21">
        <v>0</v>
      </c>
      <c r="G61" s="22">
        <v>21</v>
      </c>
      <c r="H61" s="23">
        <f t="shared" si="4"/>
        <v>0</v>
      </c>
      <c r="I61" s="23">
        <f t="shared" si="5"/>
        <v>0</v>
      </c>
      <c r="J61" s="23">
        <f t="shared" si="6"/>
        <v>0</v>
      </c>
    </row>
    <row r="62" spans="1:10" ht="16" x14ac:dyDescent="0.2">
      <c r="A62" s="4" t="s">
        <v>260</v>
      </c>
      <c r="B62" s="11" t="s">
        <v>261</v>
      </c>
      <c r="C62" s="11" t="s">
        <v>262</v>
      </c>
      <c r="D62" s="4" t="s">
        <v>4</v>
      </c>
      <c r="E62" s="3">
        <v>1</v>
      </c>
      <c r="F62" s="21">
        <v>0</v>
      </c>
      <c r="G62" s="22">
        <v>21</v>
      </c>
      <c r="H62" s="23">
        <f t="shared" si="4"/>
        <v>0</v>
      </c>
      <c r="I62" s="23">
        <f t="shared" si="5"/>
        <v>0</v>
      </c>
      <c r="J62" s="23">
        <f t="shared" si="6"/>
        <v>0</v>
      </c>
    </row>
    <row r="63" spans="1:10" ht="16" x14ac:dyDescent="0.2">
      <c r="A63" s="4" t="s">
        <v>263</v>
      </c>
      <c r="B63" s="11" t="s">
        <v>264</v>
      </c>
      <c r="C63" s="11" t="s">
        <v>265</v>
      </c>
      <c r="D63" s="4" t="s">
        <v>4</v>
      </c>
      <c r="E63" s="3">
        <v>2</v>
      </c>
      <c r="F63" s="21">
        <v>0</v>
      </c>
      <c r="G63" s="22">
        <v>21</v>
      </c>
      <c r="H63" s="23">
        <f t="shared" si="4"/>
        <v>0</v>
      </c>
      <c r="I63" s="23">
        <f t="shared" si="5"/>
        <v>0</v>
      </c>
      <c r="J63" s="23">
        <f t="shared" si="6"/>
        <v>0</v>
      </c>
    </row>
    <row r="64" spans="1:10" ht="16" x14ac:dyDescent="0.2">
      <c r="A64" s="4" t="s">
        <v>266</v>
      </c>
      <c r="B64" s="11" t="s">
        <v>267</v>
      </c>
      <c r="C64" s="11" t="s">
        <v>268</v>
      </c>
      <c r="D64" s="4" t="s">
        <v>4</v>
      </c>
      <c r="E64" s="3">
        <v>1</v>
      </c>
      <c r="F64" s="21">
        <v>0</v>
      </c>
      <c r="G64" s="22">
        <v>21</v>
      </c>
      <c r="H64" s="23">
        <f t="shared" si="4"/>
        <v>0</v>
      </c>
      <c r="I64" s="23">
        <f t="shared" si="5"/>
        <v>0</v>
      </c>
      <c r="J64" s="23">
        <f t="shared" si="6"/>
        <v>0</v>
      </c>
    </row>
    <row r="65" spans="1:10" ht="16" x14ac:dyDescent="0.2">
      <c r="A65" s="4" t="s">
        <v>269</v>
      </c>
      <c r="B65" s="11" t="s">
        <v>270</v>
      </c>
      <c r="C65" s="11"/>
      <c r="D65" s="4" t="s">
        <v>4</v>
      </c>
      <c r="E65" s="3">
        <v>221</v>
      </c>
      <c r="F65" s="21">
        <v>0</v>
      </c>
      <c r="G65" s="22">
        <v>21</v>
      </c>
      <c r="H65" s="23">
        <f t="shared" si="4"/>
        <v>0</v>
      </c>
      <c r="I65" s="23">
        <f t="shared" si="5"/>
        <v>0</v>
      </c>
      <c r="J65" s="23">
        <f t="shared" si="6"/>
        <v>0</v>
      </c>
    </row>
    <row r="66" spans="1:10" ht="16" x14ac:dyDescent="0.2">
      <c r="A66" s="4" t="s">
        <v>271</v>
      </c>
      <c r="B66" s="11" t="s">
        <v>272</v>
      </c>
      <c r="C66" s="11" t="s">
        <v>268</v>
      </c>
      <c r="D66" s="4" t="s">
        <v>4</v>
      </c>
      <c r="E66" s="3">
        <v>10</v>
      </c>
      <c r="F66" s="21">
        <v>0</v>
      </c>
      <c r="G66" s="22">
        <v>21</v>
      </c>
      <c r="H66" s="23">
        <f t="shared" si="4"/>
        <v>0</v>
      </c>
      <c r="I66" s="23">
        <f t="shared" si="5"/>
        <v>0</v>
      </c>
      <c r="J66" s="23">
        <f t="shared" si="6"/>
        <v>0</v>
      </c>
    </row>
    <row r="67" spans="1:10" ht="16" x14ac:dyDescent="0.2">
      <c r="A67" s="4" t="s">
        <v>273</v>
      </c>
      <c r="B67" s="11" t="s">
        <v>274</v>
      </c>
      <c r="C67" s="11" t="s">
        <v>275</v>
      </c>
      <c r="D67" s="4" t="s">
        <v>4</v>
      </c>
      <c r="E67" s="3">
        <v>1</v>
      </c>
      <c r="F67" s="21">
        <v>0</v>
      </c>
      <c r="G67" s="22">
        <v>21</v>
      </c>
      <c r="H67" s="23">
        <f t="shared" si="4"/>
        <v>0</v>
      </c>
      <c r="I67" s="23">
        <f>SUM(F67*E67)</f>
        <v>0</v>
      </c>
      <c r="J67" s="23">
        <f t="shared" si="6"/>
        <v>0</v>
      </c>
    </row>
    <row r="68" spans="1:10" ht="16" x14ac:dyDescent="0.2">
      <c r="A68" s="4" t="s">
        <v>276</v>
      </c>
      <c r="B68" s="11" t="s">
        <v>177</v>
      </c>
      <c r="C68" s="11" t="s">
        <v>277</v>
      </c>
      <c r="D68" s="4" t="s">
        <v>4</v>
      </c>
      <c r="E68" s="3">
        <v>7</v>
      </c>
      <c r="F68" s="21">
        <v>0</v>
      </c>
      <c r="G68" s="22">
        <v>21</v>
      </c>
      <c r="H68" s="23">
        <f t="shared" si="4"/>
        <v>0</v>
      </c>
      <c r="I68" s="23">
        <f t="shared" si="5"/>
        <v>0</v>
      </c>
      <c r="J68" s="23">
        <f t="shared" si="6"/>
        <v>0</v>
      </c>
    </row>
    <row r="69" spans="1:10" ht="16" x14ac:dyDescent="0.2">
      <c r="A69" s="4" t="s">
        <v>278</v>
      </c>
      <c r="B69" s="11" t="s">
        <v>177</v>
      </c>
      <c r="C69" s="11" t="s">
        <v>279</v>
      </c>
      <c r="D69" s="4" t="s">
        <v>4</v>
      </c>
      <c r="E69" s="3">
        <v>7</v>
      </c>
      <c r="F69" s="21">
        <v>0</v>
      </c>
      <c r="G69" s="22">
        <v>21</v>
      </c>
      <c r="H69" s="23">
        <f t="shared" si="4"/>
        <v>0</v>
      </c>
      <c r="I69" s="23">
        <f t="shared" si="5"/>
        <v>0</v>
      </c>
      <c r="J69" s="23">
        <f t="shared" si="6"/>
        <v>0</v>
      </c>
    </row>
    <row r="70" spans="1:10" ht="16" x14ac:dyDescent="0.2">
      <c r="A70" s="4" t="s">
        <v>280</v>
      </c>
      <c r="B70" s="11" t="s">
        <v>281</v>
      </c>
      <c r="C70" s="11" t="s">
        <v>282</v>
      </c>
      <c r="D70" s="4" t="s">
        <v>4</v>
      </c>
      <c r="E70" s="3">
        <v>2</v>
      </c>
      <c r="F70" s="21">
        <v>0</v>
      </c>
      <c r="G70" s="22">
        <v>21</v>
      </c>
      <c r="H70" s="23">
        <f t="shared" si="4"/>
        <v>0</v>
      </c>
      <c r="I70" s="23">
        <f t="shared" si="5"/>
        <v>0</v>
      </c>
      <c r="J70" s="23">
        <f t="shared" si="6"/>
        <v>0</v>
      </c>
    </row>
    <row r="71" spans="1:10" ht="16" x14ac:dyDescent="0.2">
      <c r="A71" s="4" t="s">
        <v>283</v>
      </c>
      <c r="B71" s="11" t="s">
        <v>284</v>
      </c>
      <c r="C71" s="11" t="s">
        <v>285</v>
      </c>
      <c r="D71" s="4" t="s">
        <v>4</v>
      </c>
      <c r="E71" s="3">
        <v>2</v>
      </c>
      <c r="F71" s="21">
        <v>0</v>
      </c>
      <c r="G71" s="22">
        <v>21</v>
      </c>
      <c r="H71" s="23">
        <f t="shared" si="4"/>
        <v>0</v>
      </c>
      <c r="I71" s="23">
        <f t="shared" si="5"/>
        <v>0</v>
      </c>
      <c r="J71" s="23">
        <f t="shared" si="6"/>
        <v>0</v>
      </c>
    </row>
    <row r="72" spans="1:10" ht="16" x14ac:dyDescent="0.2">
      <c r="A72" s="4" t="s">
        <v>286</v>
      </c>
      <c r="B72" s="11" t="s">
        <v>287</v>
      </c>
      <c r="C72" s="11" t="s">
        <v>288</v>
      </c>
      <c r="D72" s="4" t="s">
        <v>4</v>
      </c>
      <c r="E72" s="3">
        <v>4</v>
      </c>
      <c r="F72" s="21">
        <v>0</v>
      </c>
      <c r="G72" s="22">
        <v>21</v>
      </c>
      <c r="H72" s="23">
        <f t="shared" si="4"/>
        <v>0</v>
      </c>
      <c r="I72" s="23">
        <f t="shared" si="5"/>
        <v>0</v>
      </c>
      <c r="J72" s="23">
        <f t="shared" si="6"/>
        <v>0</v>
      </c>
    </row>
    <row r="73" spans="1:10" ht="16" x14ac:dyDescent="0.2">
      <c r="A73" s="4" t="s">
        <v>289</v>
      </c>
      <c r="B73" s="11" t="s">
        <v>287</v>
      </c>
      <c r="C73" s="11" t="s">
        <v>290</v>
      </c>
      <c r="D73" s="4" t="s">
        <v>4</v>
      </c>
      <c r="E73" s="3">
        <v>28</v>
      </c>
      <c r="F73" s="21">
        <v>0</v>
      </c>
      <c r="G73" s="22">
        <v>21</v>
      </c>
      <c r="H73" s="23">
        <f t="shared" ref="H73:H133" si="7">SUM(F73*1.21)</f>
        <v>0</v>
      </c>
      <c r="I73" s="23">
        <f t="shared" ref="I73:I92" si="8">SUM(F73*E73)</f>
        <v>0</v>
      </c>
      <c r="J73" s="23">
        <f t="shared" ref="J73:J133" si="9">SUM(H73*E73)</f>
        <v>0</v>
      </c>
    </row>
    <row r="74" spans="1:10" ht="16" x14ac:dyDescent="0.2">
      <c r="A74" s="4" t="s">
        <v>291</v>
      </c>
      <c r="B74" s="11" t="s">
        <v>292</v>
      </c>
      <c r="C74" s="11" t="s">
        <v>293</v>
      </c>
      <c r="D74" s="4" t="s">
        <v>4</v>
      </c>
      <c r="E74" s="3">
        <v>10</v>
      </c>
      <c r="F74" s="21">
        <v>0</v>
      </c>
      <c r="G74" s="22">
        <v>21</v>
      </c>
      <c r="H74" s="23">
        <f t="shared" si="7"/>
        <v>0</v>
      </c>
      <c r="I74" s="23">
        <f t="shared" si="8"/>
        <v>0</v>
      </c>
      <c r="J74" s="23">
        <f t="shared" si="9"/>
        <v>0</v>
      </c>
    </row>
    <row r="75" spans="1:10" ht="16" x14ac:dyDescent="0.2">
      <c r="A75" s="4" t="s">
        <v>294</v>
      </c>
      <c r="B75" s="11" t="s">
        <v>295</v>
      </c>
      <c r="C75" s="11" t="s">
        <v>296</v>
      </c>
      <c r="D75" s="4" t="s">
        <v>4</v>
      </c>
      <c r="E75" s="3">
        <v>2</v>
      </c>
      <c r="F75" s="21">
        <v>0</v>
      </c>
      <c r="G75" s="22">
        <v>21</v>
      </c>
      <c r="H75" s="23">
        <f t="shared" si="7"/>
        <v>0</v>
      </c>
      <c r="I75" s="23">
        <f t="shared" si="8"/>
        <v>0</v>
      </c>
      <c r="J75" s="23">
        <f t="shared" si="9"/>
        <v>0</v>
      </c>
    </row>
    <row r="76" spans="1:10" ht="16" x14ac:dyDescent="0.2">
      <c r="A76" s="4" t="s">
        <v>297</v>
      </c>
      <c r="B76" s="11" t="s">
        <v>298</v>
      </c>
      <c r="C76" s="11" t="s">
        <v>299</v>
      </c>
      <c r="D76" s="4" t="s">
        <v>4</v>
      </c>
      <c r="E76" s="3">
        <v>1</v>
      </c>
      <c r="F76" s="21">
        <v>0</v>
      </c>
      <c r="G76" s="22">
        <v>21</v>
      </c>
      <c r="H76" s="23">
        <f t="shared" si="7"/>
        <v>0</v>
      </c>
      <c r="I76" s="23">
        <f t="shared" si="8"/>
        <v>0</v>
      </c>
      <c r="J76" s="23">
        <f t="shared" si="9"/>
        <v>0</v>
      </c>
    </row>
    <row r="77" spans="1:10" ht="16" x14ac:dyDescent="0.2">
      <c r="A77" s="4" t="s">
        <v>300</v>
      </c>
      <c r="B77" s="11" t="s">
        <v>301</v>
      </c>
      <c r="C77" s="11" t="s">
        <v>293</v>
      </c>
      <c r="D77" s="4" t="s">
        <v>4</v>
      </c>
      <c r="E77" s="3">
        <v>37</v>
      </c>
      <c r="F77" s="21">
        <v>0</v>
      </c>
      <c r="G77" s="22">
        <v>21</v>
      </c>
      <c r="H77" s="23">
        <f t="shared" si="7"/>
        <v>0</v>
      </c>
      <c r="I77" s="23">
        <f t="shared" si="8"/>
        <v>0</v>
      </c>
      <c r="J77" s="23">
        <f t="shared" si="9"/>
        <v>0</v>
      </c>
    </row>
    <row r="78" spans="1:10" ht="16" x14ac:dyDescent="0.2">
      <c r="A78" s="4" t="s">
        <v>302</v>
      </c>
      <c r="B78" s="11" t="s">
        <v>303</v>
      </c>
      <c r="C78" s="11" t="s">
        <v>304</v>
      </c>
      <c r="D78" s="4" t="s">
        <v>4</v>
      </c>
      <c r="E78" s="3">
        <v>18</v>
      </c>
      <c r="F78" s="21">
        <v>0</v>
      </c>
      <c r="G78" s="22">
        <v>21</v>
      </c>
      <c r="H78" s="23">
        <f t="shared" si="7"/>
        <v>0</v>
      </c>
      <c r="I78" s="23">
        <f t="shared" si="8"/>
        <v>0</v>
      </c>
      <c r="J78" s="23">
        <f t="shared" si="9"/>
        <v>0</v>
      </c>
    </row>
    <row r="79" spans="1:10" ht="16" x14ac:dyDescent="0.2">
      <c r="A79" s="4" t="s">
        <v>305</v>
      </c>
      <c r="B79" s="11" t="s">
        <v>306</v>
      </c>
      <c r="C79" s="11" t="s">
        <v>293</v>
      </c>
      <c r="D79" s="4" t="s">
        <v>4</v>
      </c>
      <c r="E79" s="3">
        <v>1</v>
      </c>
      <c r="F79" s="21">
        <v>0</v>
      </c>
      <c r="G79" s="22">
        <v>21</v>
      </c>
      <c r="H79" s="23">
        <f t="shared" si="7"/>
        <v>0</v>
      </c>
      <c r="I79" s="23">
        <f t="shared" si="8"/>
        <v>0</v>
      </c>
      <c r="J79" s="23">
        <f t="shared" si="9"/>
        <v>0</v>
      </c>
    </row>
    <row r="80" spans="1:10" ht="16" x14ac:dyDescent="0.2">
      <c r="A80" s="4" t="s">
        <v>307</v>
      </c>
      <c r="B80" s="11" t="s">
        <v>308</v>
      </c>
      <c r="C80" s="11" t="s">
        <v>293</v>
      </c>
      <c r="D80" s="4" t="s">
        <v>4</v>
      </c>
      <c r="E80" s="3">
        <v>39</v>
      </c>
      <c r="F80" s="21">
        <v>0</v>
      </c>
      <c r="G80" s="22">
        <v>21</v>
      </c>
      <c r="H80" s="23">
        <f t="shared" si="7"/>
        <v>0</v>
      </c>
      <c r="I80" s="23">
        <f t="shared" si="8"/>
        <v>0</v>
      </c>
      <c r="J80" s="23">
        <f t="shared" si="9"/>
        <v>0</v>
      </c>
    </row>
    <row r="81" spans="1:10" ht="16" x14ac:dyDescent="0.2">
      <c r="A81" s="4" t="s">
        <v>309</v>
      </c>
      <c r="B81" s="11" t="s">
        <v>308</v>
      </c>
      <c r="C81" s="11" t="s">
        <v>296</v>
      </c>
      <c r="D81" s="4" t="s">
        <v>4</v>
      </c>
      <c r="E81" s="3">
        <v>24</v>
      </c>
      <c r="F81" s="21">
        <v>0</v>
      </c>
      <c r="G81" s="22">
        <v>21</v>
      </c>
      <c r="H81" s="23">
        <f t="shared" si="7"/>
        <v>0</v>
      </c>
      <c r="I81" s="23">
        <f t="shared" si="8"/>
        <v>0</v>
      </c>
      <c r="J81" s="23">
        <f t="shared" si="9"/>
        <v>0</v>
      </c>
    </row>
    <row r="82" spans="1:10" ht="16" x14ac:dyDescent="0.2">
      <c r="A82" s="4" t="s">
        <v>310</v>
      </c>
      <c r="B82" s="11" t="s">
        <v>311</v>
      </c>
      <c r="C82" s="11" t="s">
        <v>293</v>
      </c>
      <c r="D82" s="4" t="s">
        <v>4</v>
      </c>
      <c r="E82" s="3">
        <v>4</v>
      </c>
      <c r="F82" s="21">
        <v>0</v>
      </c>
      <c r="G82" s="22">
        <v>21</v>
      </c>
      <c r="H82" s="23">
        <f t="shared" si="7"/>
        <v>0</v>
      </c>
      <c r="I82" s="23">
        <f t="shared" si="8"/>
        <v>0</v>
      </c>
      <c r="J82" s="23">
        <f t="shared" si="9"/>
        <v>0</v>
      </c>
    </row>
    <row r="83" spans="1:10" ht="16" x14ac:dyDescent="0.2">
      <c r="A83" s="4" t="s">
        <v>312</v>
      </c>
      <c r="B83" s="11" t="s">
        <v>313</v>
      </c>
      <c r="C83" s="11" t="s">
        <v>296</v>
      </c>
      <c r="D83" s="4" t="s">
        <v>4</v>
      </c>
      <c r="E83" s="3">
        <v>1</v>
      </c>
      <c r="F83" s="21">
        <v>0</v>
      </c>
      <c r="G83" s="22">
        <v>21</v>
      </c>
      <c r="H83" s="23">
        <f t="shared" si="7"/>
        <v>0</v>
      </c>
      <c r="I83" s="23">
        <f t="shared" si="8"/>
        <v>0</v>
      </c>
      <c r="J83" s="23">
        <f t="shared" si="9"/>
        <v>0</v>
      </c>
    </row>
    <row r="84" spans="1:10" ht="16" x14ac:dyDescent="0.2">
      <c r="A84" s="4" t="s">
        <v>314</v>
      </c>
      <c r="B84" s="11" t="s">
        <v>315</v>
      </c>
      <c r="C84" s="11" t="s">
        <v>293</v>
      </c>
      <c r="D84" s="4" t="s">
        <v>4</v>
      </c>
      <c r="E84" s="3">
        <v>4</v>
      </c>
      <c r="F84" s="21">
        <v>0</v>
      </c>
      <c r="G84" s="22">
        <v>21</v>
      </c>
      <c r="H84" s="23">
        <f t="shared" si="7"/>
        <v>0</v>
      </c>
      <c r="I84" s="23">
        <f t="shared" si="8"/>
        <v>0</v>
      </c>
      <c r="J84" s="23">
        <f t="shared" si="9"/>
        <v>0</v>
      </c>
    </row>
    <row r="85" spans="1:10" ht="16" x14ac:dyDescent="0.2">
      <c r="A85" s="4" t="s">
        <v>316</v>
      </c>
      <c r="B85" s="11" t="s">
        <v>317</v>
      </c>
      <c r="C85" s="11" t="s">
        <v>296</v>
      </c>
      <c r="D85" s="4" t="s">
        <v>4</v>
      </c>
      <c r="E85" s="3">
        <v>8</v>
      </c>
      <c r="F85" s="21">
        <v>0</v>
      </c>
      <c r="G85" s="22">
        <v>21</v>
      </c>
      <c r="H85" s="23">
        <f t="shared" si="7"/>
        <v>0</v>
      </c>
      <c r="I85" s="23">
        <f t="shared" si="8"/>
        <v>0</v>
      </c>
      <c r="J85" s="23">
        <f t="shared" si="9"/>
        <v>0</v>
      </c>
    </row>
    <row r="86" spans="1:10" ht="16" x14ac:dyDescent="0.2">
      <c r="A86" s="4" t="s">
        <v>318</v>
      </c>
      <c r="B86" s="11" t="s">
        <v>319</v>
      </c>
      <c r="C86" s="11" t="s">
        <v>268</v>
      </c>
      <c r="D86" s="4" t="s">
        <v>4</v>
      </c>
      <c r="E86" s="3">
        <v>22</v>
      </c>
      <c r="F86" s="21">
        <v>0</v>
      </c>
      <c r="G86" s="22">
        <v>21</v>
      </c>
      <c r="H86" s="23">
        <f t="shared" si="7"/>
        <v>0</v>
      </c>
      <c r="I86" s="23">
        <f t="shared" si="8"/>
        <v>0</v>
      </c>
      <c r="J86" s="23">
        <f t="shared" si="9"/>
        <v>0</v>
      </c>
    </row>
    <row r="87" spans="1:10" ht="16" x14ac:dyDescent="0.2">
      <c r="A87" s="4" t="s">
        <v>320</v>
      </c>
      <c r="B87" s="11" t="s">
        <v>321</v>
      </c>
      <c r="C87" s="11" t="s">
        <v>322</v>
      </c>
      <c r="D87" s="4" t="s">
        <v>4</v>
      </c>
      <c r="E87" s="3">
        <v>1</v>
      </c>
      <c r="F87" s="21">
        <v>0</v>
      </c>
      <c r="G87" s="22">
        <v>21</v>
      </c>
      <c r="H87" s="23">
        <f t="shared" si="7"/>
        <v>0</v>
      </c>
      <c r="I87" s="23">
        <f t="shared" si="8"/>
        <v>0</v>
      </c>
      <c r="J87" s="23">
        <f t="shared" si="9"/>
        <v>0</v>
      </c>
    </row>
    <row r="88" spans="1:10" ht="16" x14ac:dyDescent="0.2">
      <c r="A88" s="4" t="s">
        <v>323</v>
      </c>
      <c r="B88" s="11" t="s">
        <v>324</v>
      </c>
      <c r="C88" s="11" t="s">
        <v>325</v>
      </c>
      <c r="D88" s="4" t="s">
        <v>4</v>
      </c>
      <c r="E88" s="3">
        <v>11</v>
      </c>
      <c r="F88" s="21">
        <v>0</v>
      </c>
      <c r="G88" s="22">
        <v>21</v>
      </c>
      <c r="H88" s="23">
        <f t="shared" si="7"/>
        <v>0</v>
      </c>
      <c r="I88" s="23">
        <f t="shared" si="8"/>
        <v>0</v>
      </c>
      <c r="J88" s="23">
        <f t="shared" si="9"/>
        <v>0</v>
      </c>
    </row>
    <row r="89" spans="1:10" ht="16" x14ac:dyDescent="0.2">
      <c r="A89" s="4" t="s">
        <v>519</v>
      </c>
      <c r="B89" s="11" t="s">
        <v>324</v>
      </c>
      <c r="C89" s="11" t="s">
        <v>520</v>
      </c>
      <c r="D89" s="4" t="s">
        <v>4</v>
      </c>
      <c r="E89" s="3">
        <v>2</v>
      </c>
      <c r="F89" s="21">
        <v>0</v>
      </c>
      <c r="G89" s="22">
        <v>21</v>
      </c>
      <c r="H89" s="23">
        <f t="shared" ref="H89" si="10">SUM(F89*1.21)</f>
        <v>0</v>
      </c>
      <c r="I89" s="23">
        <f t="shared" ref="I89" si="11">SUM(F89*E89)</f>
        <v>0</v>
      </c>
      <c r="J89" s="23">
        <f t="shared" ref="J89" si="12">SUM(H89*E89)</f>
        <v>0</v>
      </c>
    </row>
    <row r="90" spans="1:10" ht="16" x14ac:dyDescent="0.2">
      <c r="A90" s="4" t="s">
        <v>326</v>
      </c>
      <c r="B90" s="11" t="s">
        <v>327</v>
      </c>
      <c r="C90" s="11" t="s">
        <v>328</v>
      </c>
      <c r="D90" s="4" t="s">
        <v>4</v>
      </c>
      <c r="E90" s="3">
        <v>2</v>
      </c>
      <c r="F90" s="21">
        <v>0</v>
      </c>
      <c r="G90" s="22">
        <v>21</v>
      </c>
      <c r="H90" s="23">
        <f t="shared" si="7"/>
        <v>0</v>
      </c>
      <c r="I90" s="23">
        <f t="shared" si="8"/>
        <v>0</v>
      </c>
      <c r="J90" s="23">
        <f t="shared" si="9"/>
        <v>0</v>
      </c>
    </row>
    <row r="91" spans="1:10" ht="16" x14ac:dyDescent="0.2">
      <c r="A91" s="4" t="s">
        <v>329</v>
      </c>
      <c r="B91" s="11" t="s">
        <v>330</v>
      </c>
      <c r="C91" s="11" t="s">
        <v>331</v>
      </c>
      <c r="D91" s="4" t="s">
        <v>4</v>
      </c>
      <c r="E91" s="3">
        <v>81</v>
      </c>
      <c r="F91" s="21">
        <v>0</v>
      </c>
      <c r="G91" s="22">
        <v>21</v>
      </c>
      <c r="H91" s="23">
        <f t="shared" si="7"/>
        <v>0</v>
      </c>
      <c r="I91" s="23">
        <f t="shared" si="8"/>
        <v>0</v>
      </c>
      <c r="J91" s="23">
        <f t="shared" si="9"/>
        <v>0</v>
      </c>
    </row>
    <row r="92" spans="1:10" ht="16" x14ac:dyDescent="0.2">
      <c r="A92" s="4" t="s">
        <v>332</v>
      </c>
      <c r="B92" s="11" t="s">
        <v>333</v>
      </c>
      <c r="C92" s="11" t="s">
        <v>268</v>
      </c>
      <c r="D92" s="4" t="s">
        <v>4</v>
      </c>
      <c r="E92" s="3">
        <v>3</v>
      </c>
      <c r="F92" s="21">
        <v>0</v>
      </c>
      <c r="G92" s="22">
        <v>21</v>
      </c>
      <c r="H92" s="23">
        <f t="shared" si="7"/>
        <v>0</v>
      </c>
      <c r="I92" s="23">
        <f t="shared" si="8"/>
        <v>0</v>
      </c>
      <c r="J92" s="23">
        <f t="shared" si="9"/>
        <v>0</v>
      </c>
    </row>
    <row r="93" spans="1:10" ht="16" x14ac:dyDescent="0.2">
      <c r="A93" s="4" t="s">
        <v>334</v>
      </c>
      <c r="B93" s="11" t="s">
        <v>335</v>
      </c>
      <c r="C93" s="11" t="s">
        <v>336</v>
      </c>
      <c r="D93" s="4" t="s">
        <v>4</v>
      </c>
      <c r="E93" s="3">
        <v>74</v>
      </c>
      <c r="F93" s="21">
        <v>0</v>
      </c>
      <c r="G93" s="22">
        <v>21</v>
      </c>
      <c r="H93" s="23">
        <f t="shared" si="7"/>
        <v>0</v>
      </c>
      <c r="I93" s="23">
        <f>SUM(F93*E93)</f>
        <v>0</v>
      </c>
      <c r="J93" s="23">
        <f t="shared" si="9"/>
        <v>0</v>
      </c>
    </row>
    <row r="94" spans="1:10" ht="16" x14ac:dyDescent="0.2">
      <c r="A94" s="4" t="s">
        <v>337</v>
      </c>
      <c r="B94" s="11" t="s">
        <v>327</v>
      </c>
      <c r="C94" s="11" t="s">
        <v>338</v>
      </c>
      <c r="D94" s="4" t="s">
        <v>4</v>
      </c>
      <c r="E94" s="3">
        <v>213</v>
      </c>
      <c r="F94" s="21">
        <v>0</v>
      </c>
      <c r="G94" s="22">
        <v>21</v>
      </c>
      <c r="H94" s="23">
        <f t="shared" si="7"/>
        <v>0</v>
      </c>
      <c r="I94" s="23">
        <f t="shared" ref="I94:I115" si="13">SUM(F94*E94)</f>
        <v>0</v>
      </c>
      <c r="J94" s="23">
        <f t="shared" si="9"/>
        <v>0</v>
      </c>
    </row>
    <row r="95" spans="1:10" ht="16" x14ac:dyDescent="0.2">
      <c r="A95" s="4" t="s">
        <v>339</v>
      </c>
      <c r="B95" s="11" t="s">
        <v>340</v>
      </c>
      <c r="C95" s="11" t="s">
        <v>341</v>
      </c>
      <c r="D95" s="4" t="s">
        <v>4</v>
      </c>
      <c r="E95" s="3">
        <v>509</v>
      </c>
      <c r="F95" s="21">
        <v>0</v>
      </c>
      <c r="G95" s="22">
        <v>21</v>
      </c>
      <c r="H95" s="23">
        <f t="shared" si="7"/>
        <v>0</v>
      </c>
      <c r="I95" s="23">
        <f t="shared" si="13"/>
        <v>0</v>
      </c>
      <c r="J95" s="23">
        <f t="shared" si="9"/>
        <v>0</v>
      </c>
    </row>
    <row r="96" spans="1:10" ht="16" x14ac:dyDescent="0.2">
      <c r="A96" s="4" t="s">
        <v>342</v>
      </c>
      <c r="B96" s="11" t="s">
        <v>343</v>
      </c>
      <c r="C96" s="11" t="s">
        <v>344</v>
      </c>
      <c r="D96" s="4" t="s">
        <v>4</v>
      </c>
      <c r="E96" s="3">
        <v>24</v>
      </c>
      <c r="F96" s="21">
        <v>0</v>
      </c>
      <c r="G96" s="22">
        <v>21</v>
      </c>
      <c r="H96" s="23">
        <f t="shared" si="7"/>
        <v>0</v>
      </c>
      <c r="I96" s="23">
        <f t="shared" si="13"/>
        <v>0</v>
      </c>
      <c r="J96" s="23">
        <f t="shared" si="9"/>
        <v>0</v>
      </c>
    </row>
    <row r="97" spans="1:10" ht="16" x14ac:dyDescent="0.2">
      <c r="A97" s="4" t="s">
        <v>345</v>
      </c>
      <c r="B97" s="11" t="s">
        <v>324</v>
      </c>
      <c r="C97" s="11" t="s">
        <v>346</v>
      </c>
      <c r="D97" s="4" t="s">
        <v>4</v>
      </c>
      <c r="E97" s="3">
        <v>9</v>
      </c>
      <c r="F97" s="21">
        <v>0</v>
      </c>
      <c r="G97" s="22">
        <v>21</v>
      </c>
      <c r="H97" s="23">
        <f t="shared" si="7"/>
        <v>0</v>
      </c>
      <c r="I97" s="23">
        <f t="shared" si="13"/>
        <v>0</v>
      </c>
      <c r="J97" s="23">
        <f t="shared" si="9"/>
        <v>0</v>
      </c>
    </row>
    <row r="98" spans="1:10" ht="16" x14ac:dyDescent="0.2">
      <c r="A98" s="4" t="s">
        <v>347</v>
      </c>
      <c r="B98" s="11" t="s">
        <v>348</v>
      </c>
      <c r="C98" s="11" t="s">
        <v>349</v>
      </c>
      <c r="D98" s="4" t="s">
        <v>4</v>
      </c>
      <c r="E98" s="3">
        <v>8</v>
      </c>
      <c r="F98" s="21">
        <v>0</v>
      </c>
      <c r="G98" s="22">
        <v>21</v>
      </c>
      <c r="H98" s="23">
        <f t="shared" si="7"/>
        <v>0</v>
      </c>
      <c r="I98" s="23">
        <f t="shared" si="13"/>
        <v>0</v>
      </c>
      <c r="J98" s="23">
        <f t="shared" si="9"/>
        <v>0</v>
      </c>
    </row>
    <row r="99" spans="1:10" ht="16" x14ac:dyDescent="0.2">
      <c r="A99" s="4" t="s">
        <v>350</v>
      </c>
      <c r="B99" s="11" t="s">
        <v>351</v>
      </c>
      <c r="C99" s="11" t="s">
        <v>268</v>
      </c>
      <c r="D99" s="4" t="s">
        <v>4</v>
      </c>
      <c r="E99" s="3">
        <v>1</v>
      </c>
      <c r="F99" s="21">
        <v>0</v>
      </c>
      <c r="G99" s="22">
        <v>21</v>
      </c>
      <c r="H99" s="23">
        <f t="shared" si="7"/>
        <v>0</v>
      </c>
      <c r="I99" s="23">
        <f t="shared" si="13"/>
        <v>0</v>
      </c>
      <c r="J99" s="23">
        <f t="shared" si="9"/>
        <v>0</v>
      </c>
    </row>
    <row r="100" spans="1:10" ht="16" x14ac:dyDescent="0.2">
      <c r="A100" s="4" t="s">
        <v>352</v>
      </c>
      <c r="B100" s="11" t="s">
        <v>522</v>
      </c>
      <c r="C100" s="11" t="s">
        <v>523</v>
      </c>
      <c r="D100" s="4" t="s">
        <v>4</v>
      </c>
      <c r="E100" s="3">
        <v>6</v>
      </c>
      <c r="F100" s="21">
        <v>0</v>
      </c>
      <c r="G100" s="22">
        <v>21</v>
      </c>
      <c r="H100" s="23">
        <f t="shared" si="7"/>
        <v>0</v>
      </c>
      <c r="I100" s="23">
        <f t="shared" si="13"/>
        <v>0</v>
      </c>
      <c r="J100" s="23">
        <f t="shared" si="9"/>
        <v>0</v>
      </c>
    </row>
    <row r="101" spans="1:10" ht="16" x14ac:dyDescent="0.2">
      <c r="A101" s="4" t="s">
        <v>353</v>
      </c>
      <c r="B101" s="11" t="s">
        <v>354</v>
      </c>
      <c r="C101" s="11" t="s">
        <v>355</v>
      </c>
      <c r="D101" s="4" t="s">
        <v>4</v>
      </c>
      <c r="E101" s="3">
        <v>1</v>
      </c>
      <c r="F101" s="21">
        <v>0</v>
      </c>
      <c r="G101" s="22">
        <v>21</v>
      </c>
      <c r="H101" s="23">
        <f t="shared" si="7"/>
        <v>0</v>
      </c>
      <c r="I101" s="23">
        <f t="shared" si="13"/>
        <v>0</v>
      </c>
      <c r="J101" s="23">
        <f t="shared" si="9"/>
        <v>0</v>
      </c>
    </row>
    <row r="102" spans="1:10" ht="16" x14ac:dyDescent="0.2">
      <c r="A102" s="4" t="s">
        <v>356</v>
      </c>
      <c r="B102" s="11" t="s">
        <v>357</v>
      </c>
      <c r="C102" s="11" t="s">
        <v>358</v>
      </c>
      <c r="D102" s="4" t="s">
        <v>4</v>
      </c>
      <c r="E102" s="3">
        <v>2</v>
      </c>
      <c r="F102" s="21">
        <v>0</v>
      </c>
      <c r="G102" s="22">
        <v>21</v>
      </c>
      <c r="H102" s="23">
        <f t="shared" si="7"/>
        <v>0</v>
      </c>
      <c r="I102" s="23">
        <f t="shared" si="13"/>
        <v>0</v>
      </c>
      <c r="J102" s="23">
        <f t="shared" si="9"/>
        <v>0</v>
      </c>
    </row>
    <row r="103" spans="1:10" ht="16" x14ac:dyDescent="0.2">
      <c r="A103" s="4" t="s">
        <v>359</v>
      </c>
      <c r="B103" s="11" t="s">
        <v>360</v>
      </c>
      <c r="C103" s="11" t="s">
        <v>361</v>
      </c>
      <c r="D103" s="4" t="s">
        <v>4</v>
      </c>
      <c r="E103" s="3">
        <v>1</v>
      </c>
      <c r="F103" s="21">
        <v>0</v>
      </c>
      <c r="G103" s="22">
        <v>21</v>
      </c>
      <c r="H103" s="23">
        <f t="shared" si="7"/>
        <v>0</v>
      </c>
      <c r="I103" s="23">
        <f t="shared" si="13"/>
        <v>0</v>
      </c>
      <c r="J103" s="23">
        <f t="shared" si="9"/>
        <v>0</v>
      </c>
    </row>
    <row r="104" spans="1:10" ht="16" x14ac:dyDescent="0.2">
      <c r="A104" s="4" t="s">
        <v>362</v>
      </c>
      <c r="B104" s="11" t="s">
        <v>363</v>
      </c>
      <c r="C104" s="11" t="s">
        <v>358</v>
      </c>
      <c r="D104" s="4" t="s">
        <v>4</v>
      </c>
      <c r="E104" s="3">
        <v>41</v>
      </c>
      <c r="F104" s="21">
        <v>0</v>
      </c>
      <c r="G104" s="22">
        <v>21</v>
      </c>
      <c r="H104" s="23">
        <f t="shared" si="7"/>
        <v>0</v>
      </c>
      <c r="I104" s="23">
        <f t="shared" si="13"/>
        <v>0</v>
      </c>
      <c r="J104" s="23">
        <f t="shared" si="9"/>
        <v>0</v>
      </c>
    </row>
    <row r="105" spans="1:10" ht="16" x14ac:dyDescent="0.2">
      <c r="A105" s="4" t="s">
        <v>364</v>
      </c>
      <c r="B105" s="11" t="s">
        <v>365</v>
      </c>
      <c r="C105" s="11" t="s">
        <v>366</v>
      </c>
      <c r="D105" s="4" t="s">
        <v>4</v>
      </c>
      <c r="E105" s="3">
        <v>120</v>
      </c>
      <c r="F105" s="21">
        <v>0</v>
      </c>
      <c r="G105" s="22">
        <v>21</v>
      </c>
      <c r="H105" s="23">
        <f t="shared" si="7"/>
        <v>0</v>
      </c>
      <c r="I105" s="23">
        <f t="shared" si="13"/>
        <v>0</v>
      </c>
      <c r="J105" s="23">
        <f t="shared" si="9"/>
        <v>0</v>
      </c>
    </row>
    <row r="106" spans="1:10" ht="16" x14ac:dyDescent="0.2">
      <c r="A106" s="4" t="s">
        <v>367</v>
      </c>
      <c r="B106" s="11" t="s">
        <v>368</v>
      </c>
      <c r="C106" s="11" t="s">
        <v>369</v>
      </c>
      <c r="D106" s="4" t="s">
        <v>4</v>
      </c>
      <c r="E106" s="3">
        <v>1</v>
      </c>
      <c r="F106" s="21">
        <v>0</v>
      </c>
      <c r="G106" s="22">
        <v>21</v>
      </c>
      <c r="H106" s="23">
        <f t="shared" si="7"/>
        <v>0</v>
      </c>
      <c r="I106" s="23">
        <f t="shared" si="13"/>
        <v>0</v>
      </c>
      <c r="J106" s="23">
        <f t="shared" si="9"/>
        <v>0</v>
      </c>
    </row>
    <row r="107" spans="1:10" ht="16" x14ac:dyDescent="0.2">
      <c r="A107" s="4" t="s">
        <v>370</v>
      </c>
      <c r="B107" s="11" t="s">
        <v>371</v>
      </c>
      <c r="C107" s="11" t="s">
        <v>372</v>
      </c>
      <c r="D107" s="4" t="s">
        <v>4</v>
      </c>
      <c r="E107" s="3">
        <v>17</v>
      </c>
      <c r="F107" s="21">
        <v>0</v>
      </c>
      <c r="G107" s="22">
        <v>21</v>
      </c>
      <c r="H107" s="23">
        <f t="shared" si="7"/>
        <v>0</v>
      </c>
      <c r="I107" s="23">
        <f t="shared" si="13"/>
        <v>0</v>
      </c>
      <c r="J107" s="23">
        <f t="shared" si="9"/>
        <v>0</v>
      </c>
    </row>
    <row r="108" spans="1:10" ht="16" x14ac:dyDescent="0.2">
      <c r="A108" s="4" t="s">
        <v>373</v>
      </c>
      <c r="B108" s="11" t="s">
        <v>374</v>
      </c>
      <c r="C108" s="11" t="s">
        <v>366</v>
      </c>
      <c r="D108" s="4" t="s">
        <v>4</v>
      </c>
      <c r="E108" s="3">
        <v>2</v>
      </c>
      <c r="F108" s="21">
        <v>0</v>
      </c>
      <c r="G108" s="22">
        <v>21</v>
      </c>
      <c r="H108" s="23">
        <f t="shared" si="7"/>
        <v>0</v>
      </c>
      <c r="I108" s="23">
        <f t="shared" si="13"/>
        <v>0</v>
      </c>
      <c r="J108" s="23">
        <f t="shared" si="9"/>
        <v>0</v>
      </c>
    </row>
    <row r="109" spans="1:10" ht="16" x14ac:dyDescent="0.2">
      <c r="A109" s="4" t="s">
        <v>375</v>
      </c>
      <c r="B109" s="11" t="s">
        <v>376</v>
      </c>
      <c r="C109" s="11" t="s">
        <v>377</v>
      </c>
      <c r="D109" s="4" t="s">
        <v>4</v>
      </c>
      <c r="E109" s="15">
        <v>1</v>
      </c>
      <c r="F109" s="21">
        <v>0</v>
      </c>
      <c r="G109" s="22">
        <v>21</v>
      </c>
      <c r="H109" s="23">
        <f t="shared" si="7"/>
        <v>0</v>
      </c>
      <c r="I109" s="23">
        <f t="shared" si="13"/>
        <v>0</v>
      </c>
      <c r="J109" s="23">
        <f t="shared" si="9"/>
        <v>0</v>
      </c>
    </row>
    <row r="110" spans="1:10" ht="16" x14ac:dyDescent="0.2">
      <c r="A110" s="4" t="s">
        <v>378</v>
      </c>
      <c r="B110" s="11" t="s">
        <v>379</v>
      </c>
      <c r="C110" s="11" t="s">
        <v>380</v>
      </c>
      <c r="D110" s="4" t="s">
        <v>4</v>
      </c>
      <c r="E110" s="3">
        <v>4</v>
      </c>
      <c r="F110" s="21">
        <v>0</v>
      </c>
      <c r="G110" s="22">
        <v>21</v>
      </c>
      <c r="H110" s="23">
        <f t="shared" si="7"/>
        <v>0</v>
      </c>
      <c r="I110" s="23">
        <f t="shared" si="13"/>
        <v>0</v>
      </c>
      <c r="J110" s="23">
        <f t="shared" si="9"/>
        <v>0</v>
      </c>
    </row>
    <row r="111" spans="1:10" ht="16" x14ac:dyDescent="0.2">
      <c r="A111" s="4" t="s">
        <v>381</v>
      </c>
      <c r="B111" s="11" t="s">
        <v>382</v>
      </c>
      <c r="C111" s="11" t="s">
        <v>293</v>
      </c>
      <c r="D111" s="4" t="s">
        <v>4</v>
      </c>
      <c r="E111" s="3">
        <v>4</v>
      </c>
      <c r="F111" s="21">
        <v>0</v>
      </c>
      <c r="G111" s="22">
        <v>21</v>
      </c>
      <c r="H111" s="23">
        <f t="shared" si="7"/>
        <v>0</v>
      </c>
      <c r="I111" s="23">
        <f t="shared" si="13"/>
        <v>0</v>
      </c>
      <c r="J111" s="23">
        <f t="shared" si="9"/>
        <v>0</v>
      </c>
    </row>
    <row r="112" spans="1:10" ht="16" x14ac:dyDescent="0.2">
      <c r="A112" s="4" t="s">
        <v>383</v>
      </c>
      <c r="B112" s="11" t="s">
        <v>384</v>
      </c>
      <c r="C112" s="11" t="s">
        <v>385</v>
      </c>
      <c r="D112" s="4" t="s">
        <v>4</v>
      </c>
      <c r="E112" s="3">
        <v>1</v>
      </c>
      <c r="F112" s="21">
        <v>0</v>
      </c>
      <c r="G112" s="22">
        <v>21</v>
      </c>
      <c r="H112" s="23">
        <f t="shared" si="7"/>
        <v>0</v>
      </c>
      <c r="I112" s="23">
        <f t="shared" si="13"/>
        <v>0</v>
      </c>
      <c r="J112" s="23">
        <f t="shared" si="9"/>
        <v>0</v>
      </c>
    </row>
    <row r="113" spans="1:10" ht="16" x14ac:dyDescent="0.2">
      <c r="A113" s="4" t="s">
        <v>386</v>
      </c>
      <c r="B113" s="11" t="s">
        <v>387</v>
      </c>
      <c r="C113" s="11" t="s">
        <v>388</v>
      </c>
      <c r="D113" s="4" t="s">
        <v>4</v>
      </c>
      <c r="E113" s="3">
        <v>1</v>
      </c>
      <c r="F113" s="21">
        <v>0</v>
      </c>
      <c r="G113" s="22">
        <v>21</v>
      </c>
      <c r="H113" s="23">
        <f t="shared" si="7"/>
        <v>0</v>
      </c>
      <c r="I113" s="23">
        <f t="shared" si="13"/>
        <v>0</v>
      </c>
      <c r="J113" s="23">
        <f t="shared" si="9"/>
        <v>0</v>
      </c>
    </row>
    <row r="114" spans="1:10" ht="16" x14ac:dyDescent="0.2">
      <c r="A114" s="4" t="s">
        <v>389</v>
      </c>
      <c r="B114" s="11" t="s">
        <v>390</v>
      </c>
      <c r="C114" s="11" t="s">
        <v>391</v>
      </c>
      <c r="D114" s="4" t="s">
        <v>4</v>
      </c>
      <c r="E114" s="15">
        <v>1</v>
      </c>
      <c r="F114" s="21">
        <v>0</v>
      </c>
      <c r="G114" s="22">
        <v>21</v>
      </c>
      <c r="H114" s="23">
        <f t="shared" si="7"/>
        <v>0</v>
      </c>
      <c r="I114" s="23">
        <f t="shared" si="13"/>
        <v>0</v>
      </c>
      <c r="J114" s="23">
        <f t="shared" si="9"/>
        <v>0</v>
      </c>
    </row>
    <row r="115" spans="1:10" ht="16" x14ac:dyDescent="0.2">
      <c r="A115" s="4" t="s">
        <v>392</v>
      </c>
      <c r="B115" s="11" t="s">
        <v>376</v>
      </c>
      <c r="C115" s="11" t="s">
        <v>393</v>
      </c>
      <c r="D115" s="4" t="s">
        <v>4</v>
      </c>
      <c r="E115" s="3">
        <v>1</v>
      </c>
      <c r="F115" s="21">
        <v>0</v>
      </c>
      <c r="G115" s="22">
        <v>21</v>
      </c>
      <c r="H115" s="23">
        <f t="shared" si="7"/>
        <v>0</v>
      </c>
      <c r="I115" s="23">
        <f t="shared" si="13"/>
        <v>0</v>
      </c>
      <c r="J115" s="23">
        <f t="shared" si="9"/>
        <v>0</v>
      </c>
    </row>
    <row r="116" spans="1:10" ht="16" x14ac:dyDescent="0.2">
      <c r="A116" s="4" t="s">
        <v>394</v>
      </c>
      <c r="B116" s="11" t="s">
        <v>321</v>
      </c>
      <c r="C116" s="11" t="s">
        <v>331</v>
      </c>
      <c r="D116" s="4" t="s">
        <v>4</v>
      </c>
      <c r="E116" s="3">
        <v>2</v>
      </c>
      <c r="F116" s="21">
        <v>0</v>
      </c>
      <c r="G116" s="22">
        <v>21</v>
      </c>
      <c r="H116" s="23">
        <f t="shared" si="7"/>
        <v>0</v>
      </c>
      <c r="I116" s="23">
        <f>SUM(F116*E116)</f>
        <v>0</v>
      </c>
      <c r="J116" s="23">
        <f t="shared" si="9"/>
        <v>0</v>
      </c>
    </row>
    <row r="117" spans="1:10" ht="16" x14ac:dyDescent="0.2">
      <c r="A117" s="4" t="s">
        <v>395</v>
      </c>
      <c r="B117" s="11" t="s">
        <v>351</v>
      </c>
      <c r="C117" s="11" t="s">
        <v>268</v>
      </c>
      <c r="D117" s="4" t="s">
        <v>4</v>
      </c>
      <c r="E117" s="3">
        <v>1</v>
      </c>
      <c r="F117" s="21">
        <v>0</v>
      </c>
      <c r="G117" s="22">
        <v>21</v>
      </c>
      <c r="H117" s="23">
        <f t="shared" si="7"/>
        <v>0</v>
      </c>
      <c r="I117" s="23">
        <f t="shared" ref="I117:I136" si="14">SUM(F117*E117)</f>
        <v>0</v>
      </c>
      <c r="J117" s="23">
        <f t="shared" si="9"/>
        <v>0</v>
      </c>
    </row>
    <row r="118" spans="1:10" ht="16" x14ac:dyDescent="0.2">
      <c r="A118" s="4" t="s">
        <v>396</v>
      </c>
      <c r="B118" s="11" t="s">
        <v>397</v>
      </c>
      <c r="C118" s="11" t="s">
        <v>331</v>
      </c>
      <c r="D118" s="4" t="s">
        <v>4</v>
      </c>
      <c r="E118" s="3">
        <v>9</v>
      </c>
      <c r="F118" s="21">
        <v>0</v>
      </c>
      <c r="G118" s="22">
        <v>21</v>
      </c>
      <c r="H118" s="23">
        <f t="shared" si="7"/>
        <v>0</v>
      </c>
      <c r="I118" s="23">
        <f t="shared" si="14"/>
        <v>0</v>
      </c>
      <c r="J118" s="23">
        <f t="shared" si="9"/>
        <v>0</v>
      </c>
    </row>
    <row r="119" spans="1:10" ht="16" x14ac:dyDescent="0.2">
      <c r="A119" s="4" t="s">
        <v>398</v>
      </c>
      <c r="B119" s="11" t="s">
        <v>399</v>
      </c>
      <c r="C119" s="11" t="s">
        <v>279</v>
      </c>
      <c r="D119" s="4" t="s">
        <v>4</v>
      </c>
      <c r="E119" s="3">
        <v>1</v>
      </c>
      <c r="F119" s="21">
        <v>0</v>
      </c>
      <c r="G119" s="22">
        <v>21</v>
      </c>
      <c r="H119" s="23">
        <f t="shared" si="7"/>
        <v>0</v>
      </c>
      <c r="I119" s="23">
        <f t="shared" si="14"/>
        <v>0</v>
      </c>
      <c r="J119" s="23">
        <f t="shared" si="9"/>
        <v>0</v>
      </c>
    </row>
    <row r="120" spans="1:10" ht="16" x14ac:dyDescent="0.2">
      <c r="A120" s="4" t="s">
        <v>400</v>
      </c>
      <c r="B120" s="11" t="s">
        <v>401</v>
      </c>
      <c r="C120" s="11" t="s">
        <v>402</v>
      </c>
      <c r="D120" s="4" t="s">
        <v>4</v>
      </c>
      <c r="E120" s="3">
        <v>2</v>
      </c>
      <c r="F120" s="21">
        <v>0</v>
      </c>
      <c r="G120" s="22">
        <v>21</v>
      </c>
      <c r="H120" s="23">
        <f t="shared" si="7"/>
        <v>0</v>
      </c>
      <c r="I120" s="23">
        <f t="shared" si="14"/>
        <v>0</v>
      </c>
      <c r="J120" s="23">
        <f t="shared" si="9"/>
        <v>0</v>
      </c>
    </row>
    <row r="121" spans="1:10" ht="16" x14ac:dyDescent="0.2">
      <c r="A121" s="4" t="s">
        <v>403</v>
      </c>
      <c r="B121" s="11" t="s">
        <v>404</v>
      </c>
      <c r="C121" s="11" t="s">
        <v>405</v>
      </c>
      <c r="D121" s="4" t="s">
        <v>4</v>
      </c>
      <c r="E121" s="3">
        <v>20</v>
      </c>
      <c r="F121" s="21">
        <v>0</v>
      </c>
      <c r="G121" s="22">
        <v>21</v>
      </c>
      <c r="H121" s="23">
        <f t="shared" si="7"/>
        <v>0</v>
      </c>
      <c r="I121" s="23">
        <f t="shared" si="14"/>
        <v>0</v>
      </c>
      <c r="J121" s="23">
        <f t="shared" si="9"/>
        <v>0</v>
      </c>
    </row>
    <row r="122" spans="1:10" ht="16" x14ac:dyDescent="0.2">
      <c r="A122" s="4" t="s">
        <v>406</v>
      </c>
      <c r="B122" s="11" t="s">
        <v>407</v>
      </c>
      <c r="C122" s="11"/>
      <c r="D122" s="4" t="s">
        <v>4</v>
      </c>
      <c r="E122" s="3">
        <v>24</v>
      </c>
      <c r="F122" s="21">
        <v>0</v>
      </c>
      <c r="G122" s="22">
        <v>21</v>
      </c>
      <c r="H122" s="23">
        <f t="shared" si="7"/>
        <v>0</v>
      </c>
      <c r="I122" s="23">
        <f t="shared" si="14"/>
        <v>0</v>
      </c>
      <c r="J122" s="23">
        <f t="shared" si="9"/>
        <v>0</v>
      </c>
    </row>
    <row r="123" spans="1:10" ht="16" x14ac:dyDescent="0.2">
      <c r="A123" s="4" t="s">
        <v>408</v>
      </c>
      <c r="B123" s="11" t="s">
        <v>409</v>
      </c>
      <c r="C123" s="11"/>
      <c r="D123" s="4" t="s">
        <v>4</v>
      </c>
      <c r="E123" s="3">
        <v>56</v>
      </c>
      <c r="F123" s="21">
        <v>0</v>
      </c>
      <c r="G123" s="22">
        <v>21</v>
      </c>
      <c r="H123" s="23">
        <f t="shared" si="7"/>
        <v>0</v>
      </c>
      <c r="I123" s="23">
        <f t="shared" si="14"/>
        <v>0</v>
      </c>
      <c r="J123" s="23">
        <f t="shared" si="9"/>
        <v>0</v>
      </c>
    </row>
    <row r="124" spans="1:10" ht="16" x14ac:dyDescent="0.2">
      <c r="A124" s="4" t="s">
        <v>410</v>
      </c>
      <c r="B124" s="11" t="s">
        <v>411</v>
      </c>
      <c r="C124" s="11"/>
      <c r="D124" s="4" t="s">
        <v>4</v>
      </c>
      <c r="E124" s="3">
        <v>23</v>
      </c>
      <c r="F124" s="21">
        <v>0</v>
      </c>
      <c r="G124" s="22">
        <v>21</v>
      </c>
      <c r="H124" s="23">
        <f t="shared" si="7"/>
        <v>0</v>
      </c>
      <c r="I124" s="23">
        <f t="shared" si="14"/>
        <v>0</v>
      </c>
      <c r="J124" s="23">
        <f t="shared" si="9"/>
        <v>0</v>
      </c>
    </row>
    <row r="125" spans="1:10" ht="16" x14ac:dyDescent="0.2">
      <c r="A125" s="4" t="s">
        <v>412</v>
      </c>
      <c r="B125" s="11" t="s">
        <v>413</v>
      </c>
      <c r="C125" s="11" t="s">
        <v>414</v>
      </c>
      <c r="D125" s="4" t="s">
        <v>4</v>
      </c>
      <c r="E125" s="3">
        <v>2</v>
      </c>
      <c r="F125" s="21">
        <v>0</v>
      </c>
      <c r="G125" s="22">
        <v>21</v>
      </c>
      <c r="H125" s="23">
        <f t="shared" si="7"/>
        <v>0</v>
      </c>
      <c r="I125" s="23">
        <f t="shared" si="14"/>
        <v>0</v>
      </c>
      <c r="J125" s="23">
        <f t="shared" si="9"/>
        <v>0</v>
      </c>
    </row>
    <row r="126" spans="1:10" ht="16" x14ac:dyDescent="0.2">
      <c r="A126" s="4" t="s">
        <v>415</v>
      </c>
      <c r="B126" s="11" t="s">
        <v>416</v>
      </c>
      <c r="C126" s="11" t="s">
        <v>417</v>
      </c>
      <c r="D126" s="4" t="s">
        <v>4</v>
      </c>
      <c r="E126" s="3">
        <v>46</v>
      </c>
      <c r="F126" s="21">
        <v>0</v>
      </c>
      <c r="G126" s="22">
        <v>21</v>
      </c>
      <c r="H126" s="23">
        <f t="shared" si="7"/>
        <v>0</v>
      </c>
      <c r="I126" s="23">
        <f t="shared" si="14"/>
        <v>0</v>
      </c>
      <c r="J126" s="23">
        <f t="shared" si="9"/>
        <v>0</v>
      </c>
    </row>
    <row r="127" spans="1:10" ht="16" x14ac:dyDescent="0.2">
      <c r="A127" s="4" t="s">
        <v>418</v>
      </c>
      <c r="B127" s="11" t="s">
        <v>419</v>
      </c>
      <c r="C127" s="11" t="s">
        <v>420</v>
      </c>
      <c r="D127" s="4" t="s">
        <v>4</v>
      </c>
      <c r="E127" s="3">
        <v>3</v>
      </c>
      <c r="F127" s="21">
        <v>0</v>
      </c>
      <c r="G127" s="22">
        <v>21</v>
      </c>
      <c r="H127" s="23">
        <f t="shared" si="7"/>
        <v>0</v>
      </c>
      <c r="I127" s="23">
        <f t="shared" si="14"/>
        <v>0</v>
      </c>
      <c r="J127" s="23">
        <f t="shared" si="9"/>
        <v>0</v>
      </c>
    </row>
    <row r="128" spans="1:10" ht="16" x14ac:dyDescent="0.2">
      <c r="A128" s="4" t="s">
        <v>421</v>
      </c>
      <c r="B128" s="11" t="s">
        <v>422</v>
      </c>
      <c r="C128" s="11" t="s">
        <v>423</v>
      </c>
      <c r="D128" s="4" t="s">
        <v>4</v>
      </c>
      <c r="E128" s="3">
        <v>11</v>
      </c>
      <c r="F128" s="21">
        <v>0</v>
      </c>
      <c r="G128" s="22">
        <v>21</v>
      </c>
      <c r="H128" s="23">
        <f t="shared" si="7"/>
        <v>0</v>
      </c>
      <c r="I128" s="23">
        <f t="shared" si="14"/>
        <v>0</v>
      </c>
      <c r="J128" s="23">
        <f t="shared" si="9"/>
        <v>0</v>
      </c>
    </row>
    <row r="129" spans="1:10" ht="16" x14ac:dyDescent="0.2">
      <c r="A129" s="4" t="s">
        <v>424</v>
      </c>
      <c r="B129" s="11" t="s">
        <v>425</v>
      </c>
      <c r="C129" s="11" t="s">
        <v>426</v>
      </c>
      <c r="D129" s="4" t="s">
        <v>4</v>
      </c>
      <c r="E129" s="3">
        <v>10</v>
      </c>
      <c r="F129" s="21">
        <v>0</v>
      </c>
      <c r="G129" s="22">
        <v>21</v>
      </c>
      <c r="H129" s="23">
        <f t="shared" si="7"/>
        <v>0</v>
      </c>
      <c r="I129" s="23">
        <f t="shared" si="14"/>
        <v>0</v>
      </c>
      <c r="J129" s="23">
        <f t="shared" si="9"/>
        <v>0</v>
      </c>
    </row>
    <row r="130" spans="1:10" ht="16" x14ac:dyDescent="0.2">
      <c r="A130" s="4" t="s">
        <v>427</v>
      </c>
      <c r="B130" s="11" t="s">
        <v>428</v>
      </c>
      <c r="C130" s="11" t="s">
        <v>429</v>
      </c>
      <c r="D130" s="4" t="s">
        <v>4</v>
      </c>
      <c r="E130" s="3">
        <v>9</v>
      </c>
      <c r="F130" s="21">
        <v>0</v>
      </c>
      <c r="G130" s="22">
        <v>21</v>
      </c>
      <c r="H130" s="23">
        <f t="shared" si="7"/>
        <v>0</v>
      </c>
      <c r="I130" s="23">
        <f t="shared" si="14"/>
        <v>0</v>
      </c>
      <c r="J130" s="23">
        <f t="shared" si="9"/>
        <v>0</v>
      </c>
    </row>
    <row r="131" spans="1:10" ht="16" x14ac:dyDescent="0.2">
      <c r="A131" s="4" t="s">
        <v>430</v>
      </c>
      <c r="B131" s="11" t="s">
        <v>431</v>
      </c>
      <c r="C131" s="11" t="s">
        <v>432</v>
      </c>
      <c r="D131" s="4" t="s">
        <v>4</v>
      </c>
      <c r="E131" s="3">
        <v>10</v>
      </c>
      <c r="F131" s="21">
        <v>0</v>
      </c>
      <c r="G131" s="22">
        <v>21</v>
      </c>
      <c r="H131" s="23">
        <f t="shared" si="7"/>
        <v>0</v>
      </c>
      <c r="I131" s="23">
        <f t="shared" si="14"/>
        <v>0</v>
      </c>
      <c r="J131" s="23">
        <f t="shared" si="9"/>
        <v>0</v>
      </c>
    </row>
    <row r="132" spans="1:10" ht="16" x14ac:dyDescent="0.2">
      <c r="A132" s="4" t="s">
        <v>433</v>
      </c>
      <c r="B132" s="11" t="s">
        <v>434</v>
      </c>
      <c r="C132" s="11"/>
      <c r="D132" s="4" t="s">
        <v>4</v>
      </c>
      <c r="E132" s="3">
        <v>8</v>
      </c>
      <c r="F132" s="21">
        <v>0</v>
      </c>
      <c r="G132" s="22">
        <v>21</v>
      </c>
      <c r="H132" s="23">
        <f t="shared" si="7"/>
        <v>0</v>
      </c>
      <c r="I132" s="23">
        <f t="shared" si="14"/>
        <v>0</v>
      </c>
      <c r="J132" s="23">
        <f t="shared" si="9"/>
        <v>0</v>
      </c>
    </row>
    <row r="133" spans="1:10" ht="16" x14ac:dyDescent="0.2">
      <c r="A133" s="4" t="s">
        <v>435</v>
      </c>
      <c r="B133" s="11" t="s">
        <v>436</v>
      </c>
      <c r="C133" s="11"/>
      <c r="D133" s="4" t="s">
        <v>4</v>
      </c>
      <c r="E133" s="3">
        <v>135</v>
      </c>
      <c r="F133" s="21">
        <v>0</v>
      </c>
      <c r="G133" s="22">
        <v>21</v>
      </c>
      <c r="H133" s="23">
        <f t="shared" si="7"/>
        <v>0</v>
      </c>
      <c r="I133" s="23">
        <f t="shared" si="14"/>
        <v>0</v>
      </c>
      <c r="J133" s="23">
        <f t="shared" si="9"/>
        <v>0</v>
      </c>
    </row>
    <row r="134" spans="1:10" ht="16" x14ac:dyDescent="0.2">
      <c r="A134" s="4" t="s">
        <v>437</v>
      </c>
      <c r="B134" s="11" t="s">
        <v>438</v>
      </c>
      <c r="C134" s="11"/>
      <c r="D134" s="4" t="s">
        <v>4</v>
      </c>
      <c r="E134" s="3">
        <v>3</v>
      </c>
      <c r="F134" s="21">
        <v>0</v>
      </c>
      <c r="G134" s="22">
        <v>21</v>
      </c>
      <c r="H134" s="23">
        <f t="shared" ref="H134:H144" si="15">SUM(F134*1.21)</f>
        <v>0</v>
      </c>
      <c r="I134" s="23">
        <f t="shared" si="14"/>
        <v>0</v>
      </c>
      <c r="J134" s="23">
        <f t="shared" ref="J134:J144" si="16">SUM(H134*E134)</f>
        <v>0</v>
      </c>
    </row>
    <row r="135" spans="1:10" ht="16" x14ac:dyDescent="0.2">
      <c r="A135" s="4" t="s">
        <v>439</v>
      </c>
      <c r="B135" s="11" t="s">
        <v>440</v>
      </c>
      <c r="C135" s="11"/>
      <c r="D135" s="4" t="s">
        <v>4</v>
      </c>
      <c r="E135" s="3">
        <v>5</v>
      </c>
      <c r="F135" s="21">
        <v>0</v>
      </c>
      <c r="G135" s="22">
        <v>21</v>
      </c>
      <c r="H135" s="23">
        <f t="shared" si="15"/>
        <v>0</v>
      </c>
      <c r="I135" s="23">
        <f t="shared" si="14"/>
        <v>0</v>
      </c>
      <c r="J135" s="23">
        <f t="shared" si="16"/>
        <v>0</v>
      </c>
    </row>
    <row r="136" spans="1:10" ht="16" x14ac:dyDescent="0.2">
      <c r="A136" s="4" t="s">
        <v>441</v>
      </c>
      <c r="B136" s="11" t="s">
        <v>521</v>
      </c>
      <c r="C136" s="11" t="s">
        <v>524</v>
      </c>
      <c r="D136" s="4" t="s">
        <v>4</v>
      </c>
      <c r="E136" s="3">
        <v>62</v>
      </c>
      <c r="F136" s="21">
        <v>0</v>
      </c>
      <c r="G136" s="22">
        <v>21</v>
      </c>
      <c r="H136" s="23">
        <f t="shared" si="15"/>
        <v>0</v>
      </c>
      <c r="I136" s="23">
        <f t="shared" si="14"/>
        <v>0</v>
      </c>
      <c r="J136" s="23">
        <f t="shared" si="16"/>
        <v>0</v>
      </c>
    </row>
    <row r="137" spans="1:10" ht="16" x14ac:dyDescent="0.2">
      <c r="A137" s="4" t="s">
        <v>442</v>
      </c>
      <c r="B137" s="11" t="s">
        <v>521</v>
      </c>
      <c r="C137" s="11" t="s">
        <v>443</v>
      </c>
      <c r="D137" s="4" t="s">
        <v>4</v>
      </c>
      <c r="E137" s="3">
        <v>1</v>
      </c>
      <c r="F137" s="21">
        <v>0</v>
      </c>
      <c r="G137" s="22">
        <v>21</v>
      </c>
      <c r="H137" s="23">
        <f t="shared" si="15"/>
        <v>0</v>
      </c>
      <c r="I137" s="23">
        <f>SUM(F137*E137)</f>
        <v>0</v>
      </c>
      <c r="J137" s="23">
        <f t="shared" si="16"/>
        <v>0</v>
      </c>
    </row>
    <row r="138" spans="1:10" ht="16" x14ac:dyDescent="0.2">
      <c r="A138" s="3">
        <v>469020</v>
      </c>
      <c r="B138" s="12" t="s">
        <v>528</v>
      </c>
      <c r="C138" s="11"/>
      <c r="D138" s="4" t="s">
        <v>4</v>
      </c>
      <c r="E138" s="3">
        <v>29</v>
      </c>
      <c r="F138" s="21">
        <v>0</v>
      </c>
      <c r="G138" s="22">
        <v>21</v>
      </c>
      <c r="H138" s="23">
        <f t="shared" ref="H138" si="17">SUM(F138*1.21)</f>
        <v>0</v>
      </c>
      <c r="I138" s="23">
        <f>SUM(F138*E138)</f>
        <v>0</v>
      </c>
      <c r="J138" s="23">
        <f t="shared" ref="J138" si="18">SUM(H138*E138)</f>
        <v>0</v>
      </c>
    </row>
    <row r="139" spans="1:10" ht="16" x14ac:dyDescent="0.2">
      <c r="A139" s="4" t="s">
        <v>444</v>
      </c>
      <c r="B139" s="11" t="s">
        <v>123</v>
      </c>
      <c r="C139" s="11" t="s">
        <v>445</v>
      </c>
      <c r="D139" s="4" t="s">
        <v>4</v>
      </c>
      <c r="E139" s="3">
        <v>1</v>
      </c>
      <c r="F139" s="21">
        <v>0</v>
      </c>
      <c r="G139" s="22">
        <v>21</v>
      </c>
      <c r="H139" s="23">
        <f t="shared" si="15"/>
        <v>0</v>
      </c>
      <c r="I139" s="23">
        <f t="shared" ref="I139:I148" si="19">SUM(F139*E139)</f>
        <v>0</v>
      </c>
      <c r="J139" s="23">
        <f t="shared" si="16"/>
        <v>0</v>
      </c>
    </row>
    <row r="140" spans="1:10" ht="16" x14ac:dyDescent="0.2">
      <c r="A140" s="4" t="s">
        <v>446</v>
      </c>
      <c r="B140" s="11" t="s">
        <v>123</v>
      </c>
      <c r="C140" s="11" t="s">
        <v>447</v>
      </c>
      <c r="D140" s="4" t="s">
        <v>4</v>
      </c>
      <c r="E140" s="3">
        <v>36</v>
      </c>
      <c r="F140" s="21">
        <v>0</v>
      </c>
      <c r="G140" s="22">
        <v>21</v>
      </c>
      <c r="H140" s="23">
        <f t="shared" si="15"/>
        <v>0</v>
      </c>
      <c r="I140" s="23">
        <f t="shared" si="19"/>
        <v>0</v>
      </c>
      <c r="J140" s="23">
        <f t="shared" si="16"/>
        <v>0</v>
      </c>
    </row>
    <row r="141" spans="1:10" ht="16" x14ac:dyDescent="0.2">
      <c r="A141" s="4" t="s">
        <v>448</v>
      </c>
      <c r="B141" s="11" t="s">
        <v>123</v>
      </c>
      <c r="C141" s="11" t="s">
        <v>449</v>
      </c>
      <c r="D141" s="4" t="s">
        <v>4</v>
      </c>
      <c r="E141" s="3">
        <v>3</v>
      </c>
      <c r="F141" s="21">
        <v>0</v>
      </c>
      <c r="G141" s="22">
        <v>21</v>
      </c>
      <c r="H141" s="23">
        <f t="shared" si="15"/>
        <v>0</v>
      </c>
      <c r="I141" s="23">
        <f t="shared" si="19"/>
        <v>0</v>
      </c>
      <c r="J141" s="23">
        <f t="shared" si="16"/>
        <v>0</v>
      </c>
    </row>
    <row r="142" spans="1:10" ht="16" x14ac:dyDescent="0.2">
      <c r="A142" s="4" t="s">
        <v>450</v>
      </c>
      <c r="B142" s="11" t="s">
        <v>451</v>
      </c>
      <c r="C142" s="11" t="s">
        <v>452</v>
      </c>
      <c r="D142" s="4" t="s">
        <v>4</v>
      </c>
      <c r="E142" s="3">
        <v>2</v>
      </c>
      <c r="F142" s="21">
        <v>0</v>
      </c>
      <c r="G142" s="22">
        <v>21</v>
      </c>
      <c r="H142" s="23">
        <f t="shared" si="15"/>
        <v>0</v>
      </c>
      <c r="I142" s="23">
        <f t="shared" si="19"/>
        <v>0</v>
      </c>
      <c r="J142" s="23">
        <f t="shared" si="16"/>
        <v>0</v>
      </c>
    </row>
    <row r="143" spans="1:10" ht="16" x14ac:dyDescent="0.2">
      <c r="A143" s="4" t="s">
        <v>453</v>
      </c>
      <c r="B143" s="11" t="s">
        <v>521</v>
      </c>
      <c r="C143" s="11" t="s">
        <v>170</v>
      </c>
      <c r="D143" s="4" t="s">
        <v>4</v>
      </c>
      <c r="E143" s="3">
        <v>1</v>
      </c>
      <c r="F143" s="21">
        <v>0</v>
      </c>
      <c r="G143" s="22">
        <v>21</v>
      </c>
      <c r="H143" s="23">
        <f t="shared" si="15"/>
        <v>0</v>
      </c>
      <c r="I143" s="23">
        <f t="shared" si="19"/>
        <v>0</v>
      </c>
      <c r="J143" s="23">
        <f t="shared" si="16"/>
        <v>0</v>
      </c>
    </row>
    <row r="144" spans="1:10" ht="16" x14ac:dyDescent="0.2">
      <c r="A144" s="4" t="s">
        <v>454</v>
      </c>
      <c r="B144" s="11" t="s">
        <v>451</v>
      </c>
      <c r="C144" s="11" t="s">
        <v>121</v>
      </c>
      <c r="D144" s="4" t="s">
        <v>4</v>
      </c>
      <c r="E144" s="3">
        <v>15</v>
      </c>
      <c r="F144" s="21">
        <v>0</v>
      </c>
      <c r="G144" s="22">
        <v>21</v>
      </c>
      <c r="H144" s="23">
        <f t="shared" si="15"/>
        <v>0</v>
      </c>
      <c r="I144" s="23">
        <f t="shared" si="19"/>
        <v>0</v>
      </c>
      <c r="J144" s="23">
        <f t="shared" si="16"/>
        <v>0</v>
      </c>
    </row>
    <row r="145" spans="1:10" ht="15" customHeight="1" x14ac:dyDescent="0.2">
      <c r="A145" s="4" t="s">
        <v>5</v>
      </c>
      <c r="B145" s="11" t="s">
        <v>6</v>
      </c>
      <c r="C145" s="11" t="s">
        <v>7</v>
      </c>
      <c r="D145" s="4" t="s">
        <v>4</v>
      </c>
      <c r="E145" s="3">
        <v>3</v>
      </c>
      <c r="F145" s="21">
        <v>0</v>
      </c>
      <c r="G145" s="22">
        <v>21</v>
      </c>
      <c r="H145" s="23">
        <f t="shared" ref="H145:H148" si="20">SUM(F145*1.21)</f>
        <v>0</v>
      </c>
      <c r="I145" s="23">
        <f t="shared" si="19"/>
        <v>0</v>
      </c>
      <c r="J145" s="23">
        <f t="shared" ref="J145:J147" si="21">SUM(H145*E145)</f>
        <v>0</v>
      </c>
    </row>
    <row r="146" spans="1:10" ht="15" customHeight="1" x14ac:dyDescent="0.2">
      <c r="A146" s="4" t="s">
        <v>492</v>
      </c>
      <c r="B146" s="11" t="s">
        <v>493</v>
      </c>
      <c r="C146" s="11" t="s">
        <v>7</v>
      </c>
      <c r="D146" s="4" t="s">
        <v>4</v>
      </c>
      <c r="E146" s="3">
        <v>1</v>
      </c>
      <c r="F146" s="21">
        <v>0</v>
      </c>
      <c r="G146" s="22">
        <v>21</v>
      </c>
      <c r="H146" s="23">
        <f t="shared" si="20"/>
        <v>0</v>
      </c>
      <c r="I146" s="23">
        <f t="shared" si="19"/>
        <v>0</v>
      </c>
      <c r="J146" s="23">
        <f t="shared" si="21"/>
        <v>0</v>
      </c>
    </row>
    <row r="147" spans="1:10" ht="16" x14ac:dyDescent="0.2">
      <c r="A147" s="4" t="s">
        <v>479</v>
      </c>
      <c r="B147" s="12" t="s">
        <v>503</v>
      </c>
      <c r="C147" s="11" t="s">
        <v>480</v>
      </c>
      <c r="D147" s="4" t="s">
        <v>4</v>
      </c>
      <c r="E147" s="3">
        <v>2</v>
      </c>
      <c r="F147" s="21">
        <v>0</v>
      </c>
      <c r="G147" s="22">
        <v>21</v>
      </c>
      <c r="H147" s="23">
        <f t="shared" si="20"/>
        <v>0</v>
      </c>
      <c r="I147" s="23">
        <f t="shared" si="19"/>
        <v>0</v>
      </c>
      <c r="J147" s="23">
        <f t="shared" si="21"/>
        <v>0</v>
      </c>
    </row>
    <row r="148" spans="1:10" ht="16" x14ac:dyDescent="0.2">
      <c r="A148" s="4" t="s">
        <v>529</v>
      </c>
      <c r="B148" s="11" t="s">
        <v>530</v>
      </c>
      <c r="C148" s="11" t="s">
        <v>531</v>
      </c>
      <c r="D148" s="4" t="s">
        <v>4</v>
      </c>
      <c r="E148" s="3">
        <v>15</v>
      </c>
      <c r="F148" s="21">
        <v>0</v>
      </c>
      <c r="G148" s="22">
        <v>21</v>
      </c>
      <c r="H148" s="23">
        <f t="shared" si="20"/>
        <v>0</v>
      </c>
      <c r="I148" s="23">
        <f t="shared" si="19"/>
        <v>0</v>
      </c>
      <c r="J148" s="23">
        <f>SUM(H148*E148)</f>
        <v>0</v>
      </c>
    </row>
    <row r="149" spans="1:10" x14ac:dyDescent="0.2">
      <c r="A149" s="4"/>
      <c r="B149" s="11"/>
      <c r="C149" s="11"/>
      <c r="D149" s="4"/>
      <c r="E149" s="45"/>
      <c r="F149" s="21"/>
      <c r="G149" s="22"/>
      <c r="H149" s="23"/>
      <c r="I149" s="23"/>
      <c r="J149" s="23"/>
    </row>
    <row r="150" spans="1:10" s="7" customFormat="1" x14ac:dyDescent="0.2">
      <c r="A150" s="6"/>
      <c r="B150" s="38" t="s">
        <v>515</v>
      </c>
      <c r="C150" s="13"/>
      <c r="D150" s="6"/>
      <c r="E150" s="17"/>
      <c r="F150" s="24"/>
      <c r="G150" s="24"/>
      <c r="H150" s="17"/>
      <c r="I150" s="39">
        <f>SUM(I151:I176)</f>
        <v>0</v>
      </c>
      <c r="J150" s="39">
        <f>SUM(J151:J176)</f>
        <v>0</v>
      </c>
    </row>
    <row r="151" spans="1:10" ht="16" x14ac:dyDescent="0.2">
      <c r="A151" s="4" t="s">
        <v>89</v>
      </c>
      <c r="B151" s="11" t="s">
        <v>90</v>
      </c>
      <c r="C151" s="11" t="s">
        <v>88</v>
      </c>
      <c r="D151" s="4" t="s">
        <v>4</v>
      </c>
      <c r="E151" s="3">
        <v>2</v>
      </c>
      <c r="F151" s="21">
        <v>0</v>
      </c>
      <c r="G151" s="22">
        <v>21</v>
      </c>
      <c r="H151" s="23">
        <f t="shared" ref="H151:H159" si="22">SUM(F151*1.21)</f>
        <v>0</v>
      </c>
      <c r="I151" s="23">
        <f t="shared" ref="I151:I176" si="23">SUM(F151*E151)</f>
        <v>0</v>
      </c>
      <c r="J151" s="23">
        <f t="shared" ref="J151:J159" si="24">SUM(H151*E151)</f>
        <v>0</v>
      </c>
    </row>
    <row r="152" spans="1:10" ht="16" x14ac:dyDescent="0.2">
      <c r="A152" s="4" t="s">
        <v>91</v>
      </c>
      <c r="B152" s="11" t="s">
        <v>92</v>
      </c>
      <c r="C152" s="11" t="s">
        <v>93</v>
      </c>
      <c r="D152" s="4" t="s">
        <v>4</v>
      </c>
      <c r="E152" s="3">
        <v>4</v>
      </c>
      <c r="F152" s="21">
        <v>0</v>
      </c>
      <c r="G152" s="22">
        <v>21</v>
      </c>
      <c r="H152" s="23">
        <f t="shared" si="22"/>
        <v>0</v>
      </c>
      <c r="I152" s="23">
        <f t="shared" si="23"/>
        <v>0</v>
      </c>
      <c r="J152" s="23">
        <f t="shared" si="24"/>
        <v>0</v>
      </c>
    </row>
    <row r="153" spans="1:10" ht="16" x14ac:dyDescent="0.2">
      <c r="A153" s="4" t="s">
        <v>94</v>
      </c>
      <c r="B153" s="11" t="s">
        <v>95</v>
      </c>
      <c r="C153" s="11" t="s">
        <v>96</v>
      </c>
      <c r="D153" s="4" t="s">
        <v>4</v>
      </c>
      <c r="E153" s="3">
        <v>1</v>
      </c>
      <c r="F153" s="21">
        <v>0</v>
      </c>
      <c r="G153" s="22">
        <v>21</v>
      </c>
      <c r="H153" s="23">
        <f t="shared" si="22"/>
        <v>0</v>
      </c>
      <c r="I153" s="23">
        <f t="shared" si="23"/>
        <v>0</v>
      </c>
      <c r="J153" s="23">
        <f t="shared" si="24"/>
        <v>0</v>
      </c>
    </row>
    <row r="154" spans="1:10" ht="16" x14ac:dyDescent="0.2">
      <c r="A154" s="4" t="s">
        <v>97</v>
      </c>
      <c r="B154" s="11" t="s">
        <v>95</v>
      </c>
      <c r="C154" s="11" t="s">
        <v>98</v>
      </c>
      <c r="D154" s="4" t="s">
        <v>4</v>
      </c>
      <c r="E154" s="3">
        <v>5</v>
      </c>
      <c r="F154" s="21">
        <v>0</v>
      </c>
      <c r="G154" s="22">
        <v>21</v>
      </c>
      <c r="H154" s="23">
        <f t="shared" si="22"/>
        <v>0</v>
      </c>
      <c r="I154" s="23">
        <f t="shared" si="23"/>
        <v>0</v>
      </c>
      <c r="J154" s="23">
        <f t="shared" si="24"/>
        <v>0</v>
      </c>
    </row>
    <row r="155" spans="1:10" ht="16" x14ac:dyDescent="0.2">
      <c r="A155" s="4" t="s">
        <v>99</v>
      </c>
      <c r="B155" s="11" t="s">
        <v>95</v>
      </c>
      <c r="C155" s="11" t="s">
        <v>100</v>
      </c>
      <c r="D155" s="4" t="s">
        <v>4</v>
      </c>
      <c r="E155" s="3">
        <v>6</v>
      </c>
      <c r="F155" s="21">
        <v>0</v>
      </c>
      <c r="G155" s="22">
        <v>21</v>
      </c>
      <c r="H155" s="23">
        <f t="shared" si="22"/>
        <v>0</v>
      </c>
      <c r="I155" s="23">
        <f t="shared" si="23"/>
        <v>0</v>
      </c>
      <c r="J155" s="23">
        <f t="shared" si="24"/>
        <v>0</v>
      </c>
    </row>
    <row r="156" spans="1:10" ht="16" x14ac:dyDescent="0.2">
      <c r="A156" s="4" t="s">
        <v>101</v>
      </c>
      <c r="B156" s="11" t="s">
        <v>95</v>
      </c>
      <c r="C156" s="11" t="s">
        <v>102</v>
      </c>
      <c r="D156" s="4" t="s">
        <v>4</v>
      </c>
      <c r="E156" s="3">
        <v>1</v>
      </c>
      <c r="F156" s="21">
        <v>0</v>
      </c>
      <c r="G156" s="22">
        <v>21</v>
      </c>
      <c r="H156" s="23">
        <f t="shared" si="22"/>
        <v>0</v>
      </c>
      <c r="I156" s="23">
        <f t="shared" si="23"/>
        <v>0</v>
      </c>
      <c r="J156" s="23">
        <f t="shared" si="24"/>
        <v>0</v>
      </c>
    </row>
    <row r="157" spans="1:10" ht="16" x14ac:dyDescent="0.2">
      <c r="A157" s="4" t="s">
        <v>103</v>
      </c>
      <c r="B157" s="11" t="s">
        <v>95</v>
      </c>
      <c r="C157" s="11" t="s">
        <v>104</v>
      </c>
      <c r="D157" s="4" t="s">
        <v>4</v>
      </c>
      <c r="E157" s="3">
        <v>5</v>
      </c>
      <c r="F157" s="21">
        <v>0</v>
      </c>
      <c r="G157" s="22">
        <v>21</v>
      </c>
      <c r="H157" s="23">
        <f t="shared" si="22"/>
        <v>0</v>
      </c>
      <c r="I157" s="23">
        <f t="shared" si="23"/>
        <v>0</v>
      </c>
      <c r="J157" s="23">
        <f t="shared" si="24"/>
        <v>0</v>
      </c>
    </row>
    <row r="158" spans="1:10" ht="16" x14ac:dyDescent="0.2">
      <c r="A158" s="4" t="s">
        <v>105</v>
      </c>
      <c r="B158" s="11" t="s">
        <v>106</v>
      </c>
      <c r="C158" s="11" t="s">
        <v>107</v>
      </c>
      <c r="D158" s="4" t="s">
        <v>4</v>
      </c>
      <c r="E158" s="3">
        <v>1</v>
      </c>
      <c r="F158" s="21">
        <v>0</v>
      </c>
      <c r="G158" s="22">
        <v>21</v>
      </c>
      <c r="H158" s="23">
        <f t="shared" si="22"/>
        <v>0</v>
      </c>
      <c r="I158" s="23">
        <f t="shared" si="23"/>
        <v>0</v>
      </c>
      <c r="J158" s="23">
        <f t="shared" si="24"/>
        <v>0</v>
      </c>
    </row>
    <row r="159" spans="1:10" ht="16" x14ac:dyDescent="0.2">
      <c r="A159" s="4" t="s">
        <v>108</v>
      </c>
      <c r="B159" s="11" t="s">
        <v>109</v>
      </c>
      <c r="C159" s="11" t="s">
        <v>11</v>
      </c>
      <c r="D159" s="4" t="s">
        <v>4</v>
      </c>
      <c r="E159" s="3">
        <v>1</v>
      </c>
      <c r="F159" s="21">
        <v>0</v>
      </c>
      <c r="G159" s="22">
        <v>21</v>
      </c>
      <c r="H159" s="23">
        <f t="shared" si="22"/>
        <v>0</v>
      </c>
      <c r="I159" s="23">
        <f t="shared" si="23"/>
        <v>0</v>
      </c>
      <c r="J159" s="23">
        <f t="shared" si="24"/>
        <v>0</v>
      </c>
    </row>
    <row r="160" spans="1:10" ht="16" x14ac:dyDescent="0.2">
      <c r="A160" s="4" t="s">
        <v>455</v>
      </c>
      <c r="B160" s="11" t="s">
        <v>456</v>
      </c>
      <c r="C160" s="11" t="s">
        <v>457</v>
      </c>
      <c r="D160" s="4" t="s">
        <v>4</v>
      </c>
      <c r="E160" s="3">
        <v>10</v>
      </c>
      <c r="F160" s="21">
        <v>0</v>
      </c>
      <c r="G160" s="22">
        <v>21</v>
      </c>
      <c r="H160" s="23">
        <f t="shared" ref="H160:H176" si="25">SUM(F160*1.21)</f>
        <v>0</v>
      </c>
      <c r="I160" s="23">
        <f t="shared" si="23"/>
        <v>0</v>
      </c>
      <c r="J160" s="23">
        <f t="shared" ref="J160:J176" si="26">SUM(H160*E160)</f>
        <v>0</v>
      </c>
    </row>
    <row r="161" spans="1:10" ht="16" x14ac:dyDescent="0.2">
      <c r="A161" s="4" t="s">
        <v>458</v>
      </c>
      <c r="B161" s="11" t="s">
        <v>459</v>
      </c>
      <c r="C161" s="11" t="s">
        <v>460</v>
      </c>
      <c r="D161" s="4" t="s">
        <v>4</v>
      </c>
      <c r="E161" s="3">
        <v>78</v>
      </c>
      <c r="F161" s="21">
        <v>0</v>
      </c>
      <c r="G161" s="22">
        <v>21</v>
      </c>
      <c r="H161" s="23">
        <f t="shared" si="25"/>
        <v>0</v>
      </c>
      <c r="I161" s="23">
        <f t="shared" si="23"/>
        <v>0</v>
      </c>
      <c r="J161" s="23">
        <f t="shared" si="26"/>
        <v>0</v>
      </c>
    </row>
    <row r="162" spans="1:10" ht="16" x14ac:dyDescent="0.2">
      <c r="A162" s="4" t="s">
        <v>461</v>
      </c>
      <c r="B162" s="11" t="s">
        <v>462</v>
      </c>
      <c r="C162" s="11" t="s">
        <v>463</v>
      </c>
      <c r="D162" s="4" t="s">
        <v>4</v>
      </c>
      <c r="E162" s="3">
        <v>126</v>
      </c>
      <c r="F162" s="21">
        <v>0</v>
      </c>
      <c r="G162" s="22">
        <v>21</v>
      </c>
      <c r="H162" s="23">
        <f t="shared" si="25"/>
        <v>0</v>
      </c>
      <c r="I162" s="23">
        <f t="shared" si="23"/>
        <v>0</v>
      </c>
      <c r="J162" s="23">
        <f t="shared" si="26"/>
        <v>0</v>
      </c>
    </row>
    <row r="163" spans="1:10" ht="16" x14ac:dyDescent="0.2">
      <c r="A163" s="4" t="s">
        <v>464</v>
      </c>
      <c r="B163" s="11" t="s">
        <v>465</v>
      </c>
      <c r="C163" s="11" t="s">
        <v>466</v>
      </c>
      <c r="D163" s="4" t="s">
        <v>4</v>
      </c>
      <c r="E163" s="3">
        <v>3</v>
      </c>
      <c r="F163" s="21">
        <v>0</v>
      </c>
      <c r="G163" s="22">
        <v>21</v>
      </c>
      <c r="H163" s="23">
        <f t="shared" si="25"/>
        <v>0</v>
      </c>
      <c r="I163" s="23">
        <f t="shared" si="23"/>
        <v>0</v>
      </c>
      <c r="J163" s="23">
        <f t="shared" si="26"/>
        <v>0</v>
      </c>
    </row>
    <row r="164" spans="1:10" ht="16" x14ac:dyDescent="0.2">
      <c r="A164" s="4" t="s">
        <v>467</v>
      </c>
      <c r="B164" s="12" t="s">
        <v>504</v>
      </c>
      <c r="C164" s="11" t="s">
        <v>468</v>
      </c>
      <c r="D164" s="4" t="s">
        <v>4</v>
      </c>
      <c r="E164" s="3">
        <v>2</v>
      </c>
      <c r="F164" s="21">
        <v>0</v>
      </c>
      <c r="G164" s="22">
        <v>21</v>
      </c>
      <c r="H164" s="23">
        <f t="shared" si="25"/>
        <v>0</v>
      </c>
      <c r="I164" s="23">
        <f t="shared" si="23"/>
        <v>0</v>
      </c>
      <c r="J164" s="23">
        <f t="shared" si="26"/>
        <v>0</v>
      </c>
    </row>
    <row r="165" spans="1:10" ht="16" x14ac:dyDescent="0.2">
      <c r="A165" s="4" t="s">
        <v>469</v>
      </c>
      <c r="B165" s="11" t="s">
        <v>470</v>
      </c>
      <c r="C165" s="11"/>
      <c r="D165" s="4" t="s">
        <v>4</v>
      </c>
      <c r="E165" s="3">
        <v>1</v>
      </c>
      <c r="F165" s="21">
        <v>0</v>
      </c>
      <c r="G165" s="22">
        <v>21</v>
      </c>
      <c r="H165" s="23">
        <f t="shared" si="25"/>
        <v>0</v>
      </c>
      <c r="I165" s="23">
        <f t="shared" si="23"/>
        <v>0</v>
      </c>
      <c r="J165" s="23">
        <f t="shared" si="26"/>
        <v>0</v>
      </c>
    </row>
    <row r="166" spans="1:10" ht="16" x14ac:dyDescent="0.2">
      <c r="A166" s="48" t="s">
        <v>505</v>
      </c>
      <c r="B166" s="47" t="s">
        <v>506</v>
      </c>
      <c r="C166" s="47" t="s">
        <v>10</v>
      </c>
      <c r="D166" s="48" t="s">
        <v>4</v>
      </c>
      <c r="E166" s="49">
        <v>18</v>
      </c>
      <c r="F166" s="21">
        <v>0</v>
      </c>
      <c r="G166" s="22">
        <v>21</v>
      </c>
      <c r="H166" s="23">
        <f t="shared" si="25"/>
        <v>0</v>
      </c>
      <c r="I166" s="23">
        <f t="shared" si="23"/>
        <v>0</v>
      </c>
      <c r="J166" s="23">
        <f t="shared" si="26"/>
        <v>0</v>
      </c>
    </row>
    <row r="167" spans="1:10" ht="16" x14ac:dyDescent="0.2">
      <c r="A167" s="48" t="s">
        <v>507</v>
      </c>
      <c r="B167" s="47" t="s">
        <v>508</v>
      </c>
      <c r="C167" s="47" t="s">
        <v>10</v>
      </c>
      <c r="D167" s="48" t="s">
        <v>4</v>
      </c>
      <c r="E167" s="49">
        <v>18</v>
      </c>
      <c r="F167" s="21">
        <v>0</v>
      </c>
      <c r="G167" s="22">
        <v>21</v>
      </c>
      <c r="H167" s="23">
        <f t="shared" si="25"/>
        <v>0</v>
      </c>
      <c r="I167" s="23">
        <f t="shared" si="23"/>
        <v>0</v>
      </c>
      <c r="J167" s="23">
        <f t="shared" si="26"/>
        <v>0</v>
      </c>
    </row>
    <row r="168" spans="1:10" ht="16" x14ac:dyDescent="0.2">
      <c r="A168" s="4" t="s">
        <v>471</v>
      </c>
      <c r="B168" s="11" t="s">
        <v>472</v>
      </c>
      <c r="C168" s="11" t="s">
        <v>8</v>
      </c>
      <c r="D168" s="4" t="s">
        <v>4</v>
      </c>
      <c r="E168" s="3">
        <v>1</v>
      </c>
      <c r="F168" s="21">
        <v>0</v>
      </c>
      <c r="G168" s="22">
        <v>21</v>
      </c>
      <c r="H168" s="23">
        <f t="shared" si="25"/>
        <v>0</v>
      </c>
      <c r="I168" s="23">
        <f t="shared" si="23"/>
        <v>0</v>
      </c>
      <c r="J168" s="23">
        <f t="shared" si="26"/>
        <v>0</v>
      </c>
    </row>
    <row r="169" spans="1:10" ht="16" x14ac:dyDescent="0.2">
      <c r="A169" s="4" t="s">
        <v>473</v>
      </c>
      <c r="B169" s="11" t="s">
        <v>474</v>
      </c>
      <c r="C169" s="11" t="s">
        <v>475</v>
      </c>
      <c r="D169" s="4" t="s">
        <v>4</v>
      </c>
      <c r="E169" s="3">
        <v>1</v>
      </c>
      <c r="F169" s="21">
        <v>0</v>
      </c>
      <c r="G169" s="22">
        <v>21</v>
      </c>
      <c r="H169" s="23">
        <f t="shared" si="25"/>
        <v>0</v>
      </c>
      <c r="I169" s="23">
        <f t="shared" si="23"/>
        <v>0</v>
      </c>
      <c r="J169" s="23">
        <f t="shared" si="26"/>
        <v>0</v>
      </c>
    </row>
    <row r="170" spans="1:10" ht="16" x14ac:dyDescent="0.2">
      <c r="A170" s="48" t="s">
        <v>510</v>
      </c>
      <c r="B170" s="47" t="s">
        <v>511</v>
      </c>
      <c r="C170" s="47" t="s">
        <v>512</v>
      </c>
      <c r="D170" s="48" t="s">
        <v>4</v>
      </c>
      <c r="E170" s="49">
        <v>3</v>
      </c>
      <c r="F170" s="21">
        <v>0</v>
      </c>
      <c r="G170" s="22">
        <v>21</v>
      </c>
      <c r="H170" s="23">
        <f t="shared" si="25"/>
        <v>0</v>
      </c>
      <c r="I170" s="23">
        <f t="shared" si="23"/>
        <v>0</v>
      </c>
      <c r="J170" s="23">
        <f t="shared" si="26"/>
        <v>0</v>
      </c>
    </row>
    <row r="171" spans="1:10" ht="16" x14ac:dyDescent="0.2">
      <c r="A171" s="4" t="s">
        <v>476</v>
      </c>
      <c r="B171" s="11" t="s">
        <v>477</v>
      </c>
      <c r="C171" s="11" t="s">
        <v>478</v>
      </c>
      <c r="D171" s="4" t="s">
        <v>4</v>
      </c>
      <c r="E171" s="3">
        <v>2</v>
      </c>
      <c r="F171" s="21">
        <v>0</v>
      </c>
      <c r="G171" s="22">
        <v>21</v>
      </c>
      <c r="H171" s="23">
        <f t="shared" si="25"/>
        <v>0</v>
      </c>
      <c r="I171" s="23">
        <f t="shared" si="23"/>
        <v>0</v>
      </c>
      <c r="J171" s="23">
        <f t="shared" si="26"/>
        <v>0</v>
      </c>
    </row>
    <row r="172" spans="1:10" ht="16" x14ac:dyDescent="0.2">
      <c r="A172" s="4" t="s">
        <v>481</v>
      </c>
      <c r="B172" s="11" t="s">
        <v>482</v>
      </c>
      <c r="C172" s="11" t="s">
        <v>483</v>
      </c>
      <c r="D172" s="4" t="s">
        <v>4</v>
      </c>
      <c r="E172" s="3">
        <v>3</v>
      </c>
      <c r="F172" s="21">
        <v>0</v>
      </c>
      <c r="G172" s="22">
        <v>21</v>
      </c>
      <c r="H172" s="23">
        <f t="shared" si="25"/>
        <v>0</v>
      </c>
      <c r="I172" s="23">
        <f t="shared" si="23"/>
        <v>0</v>
      </c>
      <c r="J172" s="23">
        <f t="shared" si="26"/>
        <v>0</v>
      </c>
    </row>
    <row r="173" spans="1:10" ht="16" x14ac:dyDescent="0.2">
      <c r="A173" s="4" t="s">
        <v>484</v>
      </c>
      <c r="B173" s="11" t="s">
        <v>485</v>
      </c>
      <c r="C173" s="11"/>
      <c r="D173" s="4" t="s">
        <v>4</v>
      </c>
      <c r="E173" s="3">
        <v>3</v>
      </c>
      <c r="F173" s="21">
        <v>0</v>
      </c>
      <c r="G173" s="22">
        <v>21</v>
      </c>
      <c r="H173" s="23">
        <f t="shared" si="25"/>
        <v>0</v>
      </c>
      <c r="I173" s="23">
        <f t="shared" si="23"/>
        <v>0</v>
      </c>
      <c r="J173" s="23">
        <f t="shared" si="26"/>
        <v>0</v>
      </c>
    </row>
    <row r="174" spans="1:10" ht="16" x14ac:dyDescent="0.2">
      <c r="A174" s="4" t="s">
        <v>501</v>
      </c>
      <c r="B174" s="40" t="s">
        <v>502</v>
      </c>
      <c r="C174" s="11"/>
      <c r="D174" s="4" t="s">
        <v>4</v>
      </c>
      <c r="E174" s="3">
        <v>4</v>
      </c>
      <c r="F174" s="21">
        <v>0</v>
      </c>
      <c r="G174" s="22">
        <v>21</v>
      </c>
      <c r="H174" s="23">
        <f t="shared" si="25"/>
        <v>0</v>
      </c>
      <c r="I174" s="23">
        <f t="shared" si="23"/>
        <v>0</v>
      </c>
      <c r="J174" s="23">
        <f t="shared" si="26"/>
        <v>0</v>
      </c>
    </row>
    <row r="175" spans="1:10" ht="16" x14ac:dyDescent="0.2">
      <c r="A175" s="4" t="s">
        <v>486</v>
      </c>
      <c r="B175" s="11" t="s">
        <v>487</v>
      </c>
      <c r="C175" s="11" t="s">
        <v>488</v>
      </c>
      <c r="D175" s="4" t="s">
        <v>4</v>
      </c>
      <c r="E175" s="3">
        <v>3</v>
      </c>
      <c r="F175" s="21">
        <v>0</v>
      </c>
      <c r="G175" s="43">
        <v>21</v>
      </c>
      <c r="H175" s="44">
        <f t="shared" si="25"/>
        <v>0</v>
      </c>
      <c r="I175" s="23">
        <f t="shared" si="23"/>
        <v>0</v>
      </c>
      <c r="J175" s="44">
        <f t="shared" si="26"/>
        <v>0</v>
      </c>
    </row>
    <row r="176" spans="1:10" ht="32" x14ac:dyDescent="0.2">
      <c r="A176" s="4" t="s">
        <v>489</v>
      </c>
      <c r="B176" s="11" t="s">
        <v>490</v>
      </c>
      <c r="C176" s="11" t="s">
        <v>491</v>
      </c>
      <c r="D176" s="4" t="s">
        <v>4</v>
      </c>
      <c r="E176" s="45">
        <v>2</v>
      </c>
      <c r="F176" s="21">
        <v>0</v>
      </c>
      <c r="G176" s="22">
        <v>21</v>
      </c>
      <c r="H176" s="23">
        <f t="shared" si="25"/>
        <v>0</v>
      </c>
      <c r="I176" s="23">
        <f t="shared" si="23"/>
        <v>0</v>
      </c>
      <c r="J176" s="23">
        <f t="shared" si="26"/>
        <v>0</v>
      </c>
    </row>
    <row r="177" spans="1:10" x14ac:dyDescent="0.2">
      <c r="A177" s="4"/>
      <c r="B177" s="11"/>
      <c r="C177" s="11"/>
      <c r="D177" s="4"/>
      <c r="E177" s="45"/>
      <c r="F177" s="21"/>
      <c r="G177" s="22"/>
      <c r="H177" s="23"/>
      <c r="I177" s="23"/>
      <c r="J177" s="23"/>
    </row>
    <row r="178" spans="1:10" s="7" customFormat="1" x14ac:dyDescent="0.2">
      <c r="A178" s="6"/>
      <c r="B178" s="38" t="s">
        <v>509</v>
      </c>
      <c r="C178" s="13"/>
      <c r="D178" s="6"/>
      <c r="E178" s="17"/>
      <c r="F178" s="25"/>
      <c r="G178" s="26"/>
      <c r="H178" s="27"/>
      <c r="I178" s="39">
        <f>SUM(I179:I210)</f>
        <v>0</v>
      </c>
      <c r="J178" s="39">
        <f>SUM(J179:J209)</f>
        <v>0</v>
      </c>
    </row>
    <row r="179" spans="1:10" ht="16" x14ac:dyDescent="0.2">
      <c r="A179" s="4" t="s">
        <v>13</v>
      </c>
      <c r="B179" s="11" t="s">
        <v>9</v>
      </c>
      <c r="C179" s="11" t="s">
        <v>14</v>
      </c>
      <c r="D179" s="4" t="s">
        <v>4</v>
      </c>
      <c r="E179" s="3">
        <v>1</v>
      </c>
      <c r="F179" s="46">
        <v>0</v>
      </c>
      <c r="G179" s="41">
        <v>21</v>
      </c>
      <c r="H179" s="42">
        <f t="shared" ref="H179:H209" si="27">SUM(F179*1.21)</f>
        <v>0</v>
      </c>
      <c r="I179" s="23">
        <f t="shared" ref="I179:I209" si="28">SUM(F179*E179)</f>
        <v>0</v>
      </c>
      <c r="J179" s="42">
        <f t="shared" ref="J179:J209" si="29">SUM(H179*E179)</f>
        <v>0</v>
      </c>
    </row>
    <row r="180" spans="1:10" ht="16" x14ac:dyDescent="0.2">
      <c r="A180" s="4" t="s">
        <v>15</v>
      </c>
      <c r="B180" s="11" t="s">
        <v>16</v>
      </c>
      <c r="C180" s="11" t="s">
        <v>17</v>
      </c>
      <c r="D180" s="4" t="s">
        <v>4</v>
      </c>
      <c r="E180" s="3">
        <v>1</v>
      </c>
      <c r="F180" s="46">
        <v>0</v>
      </c>
      <c r="G180" s="22">
        <v>21</v>
      </c>
      <c r="H180" s="23">
        <f t="shared" si="27"/>
        <v>0</v>
      </c>
      <c r="I180" s="23">
        <f t="shared" si="28"/>
        <v>0</v>
      </c>
      <c r="J180" s="23">
        <f t="shared" si="29"/>
        <v>0</v>
      </c>
    </row>
    <row r="181" spans="1:10" ht="16" x14ac:dyDescent="0.2">
      <c r="A181" s="4" t="s">
        <v>18</v>
      </c>
      <c r="B181" s="11" t="s">
        <v>19</v>
      </c>
      <c r="C181" s="11" t="s">
        <v>20</v>
      </c>
      <c r="D181" s="4" t="s">
        <v>4</v>
      </c>
      <c r="E181" s="3">
        <v>1</v>
      </c>
      <c r="F181" s="46">
        <v>0</v>
      </c>
      <c r="G181" s="22">
        <v>21</v>
      </c>
      <c r="H181" s="23">
        <f t="shared" si="27"/>
        <v>0</v>
      </c>
      <c r="I181" s="23">
        <f t="shared" si="28"/>
        <v>0</v>
      </c>
      <c r="J181" s="23">
        <f t="shared" si="29"/>
        <v>0</v>
      </c>
    </row>
    <row r="182" spans="1:10" ht="16" x14ac:dyDescent="0.2">
      <c r="A182" s="4" t="s">
        <v>21</v>
      </c>
      <c r="B182" s="11" t="s">
        <v>22</v>
      </c>
      <c r="C182" s="11" t="s">
        <v>23</v>
      </c>
      <c r="D182" s="4" t="s">
        <v>4</v>
      </c>
      <c r="E182" s="3">
        <v>1</v>
      </c>
      <c r="F182" s="46">
        <v>0</v>
      </c>
      <c r="G182" s="22">
        <v>21</v>
      </c>
      <c r="H182" s="23">
        <f t="shared" si="27"/>
        <v>0</v>
      </c>
      <c r="I182" s="23">
        <f t="shared" si="28"/>
        <v>0</v>
      </c>
      <c r="J182" s="23">
        <f t="shared" si="29"/>
        <v>0</v>
      </c>
    </row>
    <row r="183" spans="1:10" ht="16" x14ac:dyDescent="0.2">
      <c r="A183" s="4" t="s">
        <v>24</v>
      </c>
      <c r="B183" s="11" t="s">
        <v>25</v>
      </c>
      <c r="C183" s="11" t="s">
        <v>26</v>
      </c>
      <c r="D183" s="4" t="s">
        <v>4</v>
      </c>
      <c r="E183" s="3">
        <v>7</v>
      </c>
      <c r="F183" s="46">
        <v>0</v>
      </c>
      <c r="G183" s="22">
        <v>21</v>
      </c>
      <c r="H183" s="23">
        <f t="shared" si="27"/>
        <v>0</v>
      </c>
      <c r="I183" s="23">
        <f t="shared" si="28"/>
        <v>0</v>
      </c>
      <c r="J183" s="23">
        <f t="shared" si="29"/>
        <v>0</v>
      </c>
    </row>
    <row r="184" spans="1:10" ht="16" x14ac:dyDescent="0.2">
      <c r="A184" s="4" t="s">
        <v>27</v>
      </c>
      <c r="B184" s="11" t="s">
        <v>28</v>
      </c>
      <c r="C184" s="11" t="s">
        <v>29</v>
      </c>
      <c r="D184" s="4" t="s">
        <v>4</v>
      </c>
      <c r="E184" s="3">
        <v>3</v>
      </c>
      <c r="F184" s="46">
        <v>0</v>
      </c>
      <c r="G184" s="22">
        <v>21</v>
      </c>
      <c r="H184" s="23">
        <f t="shared" si="27"/>
        <v>0</v>
      </c>
      <c r="I184" s="23">
        <f t="shared" si="28"/>
        <v>0</v>
      </c>
      <c r="J184" s="23">
        <f t="shared" si="29"/>
        <v>0</v>
      </c>
    </row>
    <row r="185" spans="1:10" ht="16" x14ac:dyDescent="0.2">
      <c r="A185" s="4" t="s">
        <v>30</v>
      </c>
      <c r="B185" s="11" t="s">
        <v>31</v>
      </c>
      <c r="C185" s="11" t="s">
        <v>32</v>
      </c>
      <c r="D185" s="4" t="s">
        <v>4</v>
      </c>
      <c r="E185" s="3">
        <v>1</v>
      </c>
      <c r="F185" s="46">
        <v>0</v>
      </c>
      <c r="G185" s="22">
        <v>21</v>
      </c>
      <c r="H185" s="23">
        <f t="shared" si="27"/>
        <v>0</v>
      </c>
      <c r="I185" s="23">
        <f t="shared" si="28"/>
        <v>0</v>
      </c>
      <c r="J185" s="23">
        <f t="shared" si="29"/>
        <v>0</v>
      </c>
    </row>
    <row r="186" spans="1:10" ht="16" x14ac:dyDescent="0.2">
      <c r="A186" s="4" t="s">
        <v>33</v>
      </c>
      <c r="B186" s="11" t="s">
        <v>34</v>
      </c>
      <c r="C186" s="11" t="s">
        <v>35</v>
      </c>
      <c r="D186" s="4" t="s">
        <v>4</v>
      </c>
      <c r="E186" s="3">
        <v>1</v>
      </c>
      <c r="F186" s="46">
        <v>0</v>
      </c>
      <c r="G186" s="22">
        <v>21</v>
      </c>
      <c r="H186" s="23">
        <f t="shared" si="27"/>
        <v>0</v>
      </c>
      <c r="I186" s="23">
        <f t="shared" si="28"/>
        <v>0</v>
      </c>
      <c r="J186" s="23">
        <f t="shared" si="29"/>
        <v>0</v>
      </c>
    </row>
    <row r="187" spans="1:10" ht="16" x14ac:dyDescent="0.2">
      <c r="A187" s="4" t="s">
        <v>36</v>
      </c>
      <c r="B187" s="11" t="s">
        <v>37</v>
      </c>
      <c r="C187" s="11" t="s">
        <v>38</v>
      </c>
      <c r="D187" s="4" t="s">
        <v>4</v>
      </c>
      <c r="E187" s="3">
        <v>1</v>
      </c>
      <c r="F187" s="46">
        <v>0</v>
      </c>
      <c r="G187" s="22">
        <v>21</v>
      </c>
      <c r="H187" s="23">
        <f t="shared" si="27"/>
        <v>0</v>
      </c>
      <c r="I187" s="23">
        <f t="shared" si="28"/>
        <v>0</v>
      </c>
      <c r="J187" s="23">
        <f t="shared" si="29"/>
        <v>0</v>
      </c>
    </row>
    <row r="188" spans="1:10" ht="16" x14ac:dyDescent="0.2">
      <c r="A188" s="4" t="s">
        <v>39</v>
      </c>
      <c r="B188" s="11" t="s">
        <v>40</v>
      </c>
      <c r="C188" s="11" t="s">
        <v>41</v>
      </c>
      <c r="D188" s="4" t="s">
        <v>4</v>
      </c>
      <c r="E188" s="3">
        <v>1</v>
      </c>
      <c r="F188" s="46">
        <v>0</v>
      </c>
      <c r="G188" s="22">
        <v>21</v>
      </c>
      <c r="H188" s="23">
        <f t="shared" si="27"/>
        <v>0</v>
      </c>
      <c r="I188" s="23">
        <f t="shared" si="28"/>
        <v>0</v>
      </c>
      <c r="J188" s="23">
        <f t="shared" si="29"/>
        <v>0</v>
      </c>
    </row>
    <row r="189" spans="1:10" ht="16" x14ac:dyDescent="0.2">
      <c r="A189" s="4" t="s">
        <v>42</v>
      </c>
      <c r="B189" s="11" t="s">
        <v>43</v>
      </c>
      <c r="C189" s="11" t="s">
        <v>44</v>
      </c>
      <c r="D189" s="4" t="s">
        <v>4</v>
      </c>
      <c r="E189" s="3">
        <v>19</v>
      </c>
      <c r="F189" s="46">
        <v>0</v>
      </c>
      <c r="G189" s="22">
        <v>21</v>
      </c>
      <c r="H189" s="23">
        <f t="shared" si="27"/>
        <v>0</v>
      </c>
      <c r="I189" s="23">
        <f t="shared" si="28"/>
        <v>0</v>
      </c>
      <c r="J189" s="23">
        <f t="shared" si="29"/>
        <v>0</v>
      </c>
    </row>
    <row r="190" spans="1:10" ht="16" x14ac:dyDescent="0.2">
      <c r="A190" s="4" t="s">
        <v>45</v>
      </c>
      <c r="B190" s="11" t="s">
        <v>46</v>
      </c>
      <c r="C190" s="11" t="s">
        <v>47</v>
      </c>
      <c r="D190" s="4" t="s">
        <v>4</v>
      </c>
      <c r="E190" s="3">
        <v>6</v>
      </c>
      <c r="F190" s="46">
        <v>0</v>
      </c>
      <c r="G190" s="22">
        <v>21</v>
      </c>
      <c r="H190" s="23">
        <f t="shared" si="27"/>
        <v>0</v>
      </c>
      <c r="I190" s="23">
        <f t="shared" si="28"/>
        <v>0</v>
      </c>
      <c r="J190" s="23">
        <f t="shared" si="29"/>
        <v>0</v>
      </c>
    </row>
    <row r="191" spans="1:10" ht="16" x14ac:dyDescent="0.2">
      <c r="A191" s="4" t="s">
        <v>48</v>
      </c>
      <c r="B191" s="11" t="s">
        <v>49</v>
      </c>
      <c r="C191" s="11" t="s">
        <v>50</v>
      </c>
      <c r="D191" s="4" t="s">
        <v>4</v>
      </c>
      <c r="E191" s="3">
        <v>18</v>
      </c>
      <c r="F191" s="46">
        <v>0</v>
      </c>
      <c r="G191" s="22">
        <v>21</v>
      </c>
      <c r="H191" s="23">
        <f t="shared" si="27"/>
        <v>0</v>
      </c>
      <c r="I191" s="23">
        <f t="shared" si="28"/>
        <v>0</v>
      </c>
      <c r="J191" s="23">
        <f t="shared" si="29"/>
        <v>0</v>
      </c>
    </row>
    <row r="192" spans="1:10" ht="16" x14ac:dyDescent="0.2">
      <c r="A192" s="4" t="s">
        <v>51</v>
      </c>
      <c r="B192" s="11" t="s">
        <v>49</v>
      </c>
      <c r="C192" s="11" t="s">
        <v>50</v>
      </c>
      <c r="D192" s="4" t="s">
        <v>4</v>
      </c>
      <c r="E192" s="3">
        <v>1</v>
      </c>
      <c r="F192" s="46">
        <v>0</v>
      </c>
      <c r="G192" s="22">
        <v>21</v>
      </c>
      <c r="H192" s="23">
        <f t="shared" si="27"/>
        <v>0</v>
      </c>
      <c r="I192" s="23">
        <f t="shared" si="28"/>
        <v>0</v>
      </c>
      <c r="J192" s="23">
        <f t="shared" si="29"/>
        <v>0</v>
      </c>
    </row>
    <row r="193" spans="1:10" ht="16" x14ac:dyDescent="0.2">
      <c r="A193" s="4" t="s">
        <v>52</v>
      </c>
      <c r="B193" s="11" t="s">
        <v>49</v>
      </c>
      <c r="C193" s="11" t="s">
        <v>53</v>
      </c>
      <c r="D193" s="4" t="s">
        <v>4</v>
      </c>
      <c r="E193" s="3">
        <v>10</v>
      </c>
      <c r="F193" s="46">
        <v>0</v>
      </c>
      <c r="G193" s="22">
        <v>21</v>
      </c>
      <c r="H193" s="23">
        <f t="shared" si="27"/>
        <v>0</v>
      </c>
      <c r="I193" s="23">
        <f t="shared" si="28"/>
        <v>0</v>
      </c>
      <c r="J193" s="23">
        <f t="shared" si="29"/>
        <v>0</v>
      </c>
    </row>
    <row r="194" spans="1:10" ht="16" x14ac:dyDescent="0.2">
      <c r="A194" s="4" t="s">
        <v>54</v>
      </c>
      <c r="B194" s="11" t="s">
        <v>31</v>
      </c>
      <c r="C194" s="11" t="s">
        <v>53</v>
      </c>
      <c r="D194" s="4" t="s">
        <v>4</v>
      </c>
      <c r="E194" s="3">
        <v>8</v>
      </c>
      <c r="F194" s="46">
        <v>0</v>
      </c>
      <c r="G194" s="22">
        <v>21</v>
      </c>
      <c r="H194" s="23">
        <f t="shared" si="27"/>
        <v>0</v>
      </c>
      <c r="I194" s="23">
        <f t="shared" si="28"/>
        <v>0</v>
      </c>
      <c r="J194" s="23">
        <f t="shared" si="29"/>
        <v>0</v>
      </c>
    </row>
    <row r="195" spans="1:10" ht="16" x14ac:dyDescent="0.2">
      <c r="A195" s="4" t="s">
        <v>55</v>
      </c>
      <c r="B195" s="11" t="s">
        <v>56</v>
      </c>
      <c r="C195" s="11" t="s">
        <v>57</v>
      </c>
      <c r="D195" s="4" t="s">
        <v>4</v>
      </c>
      <c r="E195" s="3">
        <v>21</v>
      </c>
      <c r="F195" s="46">
        <v>0</v>
      </c>
      <c r="G195" s="22">
        <v>21</v>
      </c>
      <c r="H195" s="23">
        <f t="shared" si="27"/>
        <v>0</v>
      </c>
      <c r="I195" s="23">
        <f t="shared" si="28"/>
        <v>0</v>
      </c>
      <c r="J195" s="23">
        <f t="shared" si="29"/>
        <v>0</v>
      </c>
    </row>
    <row r="196" spans="1:10" ht="16" x14ac:dyDescent="0.2">
      <c r="A196" s="4" t="s">
        <v>58</v>
      </c>
      <c r="B196" s="11" t="s">
        <v>59</v>
      </c>
      <c r="C196" s="11" t="s">
        <v>60</v>
      </c>
      <c r="D196" s="4" t="s">
        <v>4</v>
      </c>
      <c r="E196" s="3">
        <v>4</v>
      </c>
      <c r="F196" s="46">
        <v>0</v>
      </c>
      <c r="G196" s="22">
        <v>21</v>
      </c>
      <c r="H196" s="23">
        <f t="shared" si="27"/>
        <v>0</v>
      </c>
      <c r="I196" s="23">
        <f t="shared" si="28"/>
        <v>0</v>
      </c>
      <c r="J196" s="23">
        <f t="shared" si="29"/>
        <v>0</v>
      </c>
    </row>
    <row r="197" spans="1:10" ht="16" x14ac:dyDescent="0.2">
      <c r="A197" s="4" t="s">
        <v>61</v>
      </c>
      <c r="B197" s="11" t="s">
        <v>59</v>
      </c>
      <c r="C197" s="11" t="s">
        <v>60</v>
      </c>
      <c r="D197" s="4" t="s">
        <v>4</v>
      </c>
      <c r="E197" s="3">
        <v>2</v>
      </c>
      <c r="F197" s="46">
        <v>0</v>
      </c>
      <c r="G197" s="22">
        <v>21</v>
      </c>
      <c r="H197" s="23">
        <f t="shared" si="27"/>
        <v>0</v>
      </c>
      <c r="I197" s="23">
        <f t="shared" si="28"/>
        <v>0</v>
      </c>
      <c r="J197" s="23">
        <f t="shared" si="29"/>
        <v>0</v>
      </c>
    </row>
    <row r="198" spans="1:10" ht="16" x14ac:dyDescent="0.2">
      <c r="A198" s="4" t="s">
        <v>62</v>
      </c>
      <c r="B198" s="11" t="s">
        <v>59</v>
      </c>
      <c r="C198" s="11" t="s">
        <v>63</v>
      </c>
      <c r="D198" s="4" t="s">
        <v>4</v>
      </c>
      <c r="E198" s="3">
        <v>8</v>
      </c>
      <c r="F198" s="46">
        <v>0</v>
      </c>
      <c r="G198" s="22">
        <v>21</v>
      </c>
      <c r="H198" s="23">
        <f t="shared" si="27"/>
        <v>0</v>
      </c>
      <c r="I198" s="23">
        <f t="shared" si="28"/>
        <v>0</v>
      </c>
      <c r="J198" s="23">
        <f t="shared" si="29"/>
        <v>0</v>
      </c>
    </row>
    <row r="199" spans="1:10" ht="16" x14ac:dyDescent="0.2">
      <c r="A199" s="4" t="s">
        <v>64</v>
      </c>
      <c r="B199" s="11" t="s">
        <v>56</v>
      </c>
      <c r="C199" s="11" t="s">
        <v>65</v>
      </c>
      <c r="D199" s="4" t="s">
        <v>4</v>
      </c>
      <c r="E199" s="3">
        <v>24</v>
      </c>
      <c r="F199" s="46">
        <v>0</v>
      </c>
      <c r="G199" s="22">
        <v>21</v>
      </c>
      <c r="H199" s="23">
        <f t="shared" si="27"/>
        <v>0</v>
      </c>
      <c r="I199" s="23">
        <f t="shared" si="28"/>
        <v>0</v>
      </c>
      <c r="J199" s="23">
        <f t="shared" si="29"/>
        <v>0</v>
      </c>
    </row>
    <row r="200" spans="1:10" ht="16" x14ac:dyDescent="0.2">
      <c r="A200" s="4" t="s">
        <v>66</v>
      </c>
      <c r="B200" s="11" t="s">
        <v>59</v>
      </c>
      <c r="C200" s="11" t="s">
        <v>67</v>
      </c>
      <c r="D200" s="4" t="s">
        <v>4</v>
      </c>
      <c r="E200" s="3">
        <v>4</v>
      </c>
      <c r="F200" s="46">
        <v>0</v>
      </c>
      <c r="G200" s="22">
        <v>21</v>
      </c>
      <c r="H200" s="23">
        <f t="shared" si="27"/>
        <v>0</v>
      </c>
      <c r="I200" s="23">
        <f t="shared" si="28"/>
        <v>0</v>
      </c>
      <c r="J200" s="23">
        <f t="shared" si="29"/>
        <v>0</v>
      </c>
    </row>
    <row r="201" spans="1:10" ht="16" x14ac:dyDescent="0.2">
      <c r="A201" s="4" t="s">
        <v>68</v>
      </c>
      <c r="B201" s="11" t="s">
        <v>59</v>
      </c>
      <c r="C201" s="11" t="s">
        <v>69</v>
      </c>
      <c r="D201" s="4" t="s">
        <v>4</v>
      </c>
      <c r="E201" s="3">
        <v>3</v>
      </c>
      <c r="F201" s="46">
        <v>0</v>
      </c>
      <c r="G201" s="22">
        <v>21</v>
      </c>
      <c r="H201" s="23">
        <f t="shared" si="27"/>
        <v>0</v>
      </c>
      <c r="I201" s="23">
        <f t="shared" si="28"/>
        <v>0</v>
      </c>
      <c r="J201" s="23">
        <f t="shared" si="29"/>
        <v>0</v>
      </c>
    </row>
    <row r="202" spans="1:10" ht="16" x14ac:dyDescent="0.2">
      <c r="A202" s="4" t="s">
        <v>70</v>
      </c>
      <c r="B202" s="11" t="s">
        <v>71</v>
      </c>
      <c r="C202" s="11" t="s">
        <v>72</v>
      </c>
      <c r="D202" s="4" t="s">
        <v>4</v>
      </c>
      <c r="E202" s="3">
        <v>2</v>
      </c>
      <c r="F202" s="46">
        <v>0</v>
      </c>
      <c r="G202" s="22">
        <v>21</v>
      </c>
      <c r="H202" s="23">
        <f t="shared" si="27"/>
        <v>0</v>
      </c>
      <c r="I202" s="23">
        <f t="shared" si="28"/>
        <v>0</v>
      </c>
      <c r="J202" s="23">
        <f t="shared" si="29"/>
        <v>0</v>
      </c>
    </row>
    <row r="203" spans="1:10" ht="16" x14ac:dyDescent="0.2">
      <c r="A203" s="4" t="s">
        <v>73</v>
      </c>
      <c r="B203" s="11" t="s">
        <v>59</v>
      </c>
      <c r="C203" s="11" t="s">
        <v>74</v>
      </c>
      <c r="D203" s="4" t="s">
        <v>4</v>
      </c>
      <c r="E203" s="3">
        <v>9</v>
      </c>
      <c r="F203" s="46">
        <v>0</v>
      </c>
      <c r="G203" s="22">
        <v>21</v>
      </c>
      <c r="H203" s="23">
        <f t="shared" si="27"/>
        <v>0</v>
      </c>
      <c r="I203" s="23">
        <f t="shared" si="28"/>
        <v>0</v>
      </c>
      <c r="J203" s="23">
        <f t="shared" si="29"/>
        <v>0</v>
      </c>
    </row>
    <row r="204" spans="1:10" ht="16" x14ac:dyDescent="0.2">
      <c r="A204" s="4" t="s">
        <v>75</v>
      </c>
      <c r="B204" s="11" t="s">
        <v>56</v>
      </c>
      <c r="C204" s="11" t="s">
        <v>76</v>
      </c>
      <c r="D204" s="4" t="s">
        <v>4</v>
      </c>
      <c r="E204" s="3">
        <v>12</v>
      </c>
      <c r="F204" s="46">
        <v>0</v>
      </c>
      <c r="G204" s="22">
        <v>21</v>
      </c>
      <c r="H204" s="23">
        <f t="shared" si="27"/>
        <v>0</v>
      </c>
      <c r="I204" s="23">
        <f t="shared" si="28"/>
        <v>0</v>
      </c>
      <c r="J204" s="23">
        <f t="shared" si="29"/>
        <v>0</v>
      </c>
    </row>
    <row r="205" spans="1:10" ht="16" x14ac:dyDescent="0.2">
      <c r="A205" s="4" t="s">
        <v>77</v>
      </c>
      <c r="B205" s="11" t="s">
        <v>78</v>
      </c>
      <c r="C205" s="11" t="s">
        <v>44</v>
      </c>
      <c r="D205" s="4" t="s">
        <v>4</v>
      </c>
      <c r="E205" s="3">
        <v>4</v>
      </c>
      <c r="F205" s="46">
        <v>0</v>
      </c>
      <c r="G205" s="22">
        <v>21</v>
      </c>
      <c r="H205" s="23">
        <f t="shared" si="27"/>
        <v>0</v>
      </c>
      <c r="I205" s="23">
        <f t="shared" si="28"/>
        <v>0</v>
      </c>
      <c r="J205" s="23">
        <f t="shared" si="29"/>
        <v>0</v>
      </c>
    </row>
    <row r="206" spans="1:10" ht="16" x14ac:dyDescent="0.2">
      <c r="A206" s="4" t="s">
        <v>79</v>
      </c>
      <c r="B206" s="11" t="s">
        <v>80</v>
      </c>
      <c r="C206" s="11" t="s">
        <v>81</v>
      </c>
      <c r="D206" s="4" t="s">
        <v>4</v>
      </c>
      <c r="E206" s="3">
        <v>1</v>
      </c>
      <c r="F206" s="46">
        <v>0</v>
      </c>
      <c r="G206" s="22">
        <v>21</v>
      </c>
      <c r="H206" s="23">
        <f t="shared" si="27"/>
        <v>0</v>
      </c>
      <c r="I206" s="23">
        <f t="shared" si="28"/>
        <v>0</v>
      </c>
      <c r="J206" s="23">
        <f t="shared" si="29"/>
        <v>0</v>
      </c>
    </row>
    <row r="207" spans="1:10" ht="16" x14ac:dyDescent="0.2">
      <c r="A207" s="4" t="s">
        <v>82</v>
      </c>
      <c r="B207" s="11" t="s">
        <v>80</v>
      </c>
      <c r="C207" s="11" t="s">
        <v>83</v>
      </c>
      <c r="D207" s="4" t="s">
        <v>4</v>
      </c>
      <c r="E207" s="3">
        <v>1</v>
      </c>
      <c r="F207" s="46">
        <v>0</v>
      </c>
      <c r="G207" s="22">
        <v>21</v>
      </c>
      <c r="H207" s="23">
        <f t="shared" si="27"/>
        <v>0</v>
      </c>
      <c r="I207" s="23">
        <f t="shared" si="28"/>
        <v>0</v>
      </c>
      <c r="J207" s="23">
        <f t="shared" si="29"/>
        <v>0</v>
      </c>
    </row>
    <row r="208" spans="1:10" ht="16" x14ac:dyDescent="0.2">
      <c r="A208" s="4" t="s">
        <v>84</v>
      </c>
      <c r="B208" s="11" t="s">
        <v>85</v>
      </c>
      <c r="C208" s="11" t="s">
        <v>47</v>
      </c>
      <c r="D208" s="4" t="s">
        <v>4</v>
      </c>
      <c r="E208" s="3">
        <v>1</v>
      </c>
      <c r="F208" s="46">
        <v>0</v>
      </c>
      <c r="G208" s="22">
        <v>21</v>
      </c>
      <c r="H208" s="23">
        <f t="shared" si="27"/>
        <v>0</v>
      </c>
      <c r="I208" s="23">
        <f t="shared" si="28"/>
        <v>0</v>
      </c>
      <c r="J208" s="23">
        <f t="shared" si="29"/>
        <v>0</v>
      </c>
    </row>
    <row r="209" spans="1:10" ht="16" x14ac:dyDescent="0.2">
      <c r="A209" s="4" t="s">
        <v>86</v>
      </c>
      <c r="B209" s="11" t="s">
        <v>87</v>
      </c>
      <c r="C209" s="11" t="s">
        <v>12</v>
      </c>
      <c r="D209" s="4" t="s">
        <v>4</v>
      </c>
      <c r="E209" s="3">
        <v>2</v>
      </c>
      <c r="F209" s="46">
        <v>0</v>
      </c>
      <c r="G209" s="22">
        <v>21</v>
      </c>
      <c r="H209" s="23">
        <f t="shared" si="27"/>
        <v>0</v>
      </c>
      <c r="I209" s="23">
        <f t="shared" si="28"/>
        <v>0</v>
      </c>
      <c r="J209" s="23">
        <f t="shared" si="29"/>
        <v>0</v>
      </c>
    </row>
    <row r="210" spans="1:10" x14ac:dyDescent="0.2">
      <c r="A210" s="4"/>
      <c r="B210" s="11"/>
      <c r="C210" s="11"/>
      <c r="D210" s="4"/>
      <c r="E210" s="3"/>
      <c r="F210" s="21"/>
      <c r="G210" s="22"/>
      <c r="H210" s="23"/>
      <c r="I210" s="23"/>
      <c r="J210" s="23"/>
    </row>
  </sheetData>
  <sheetProtection formatCells="0" formatColumns="0" formatRows="0" insertColumns="0" insertRows="0" insertHyperlinks="0" deleteColumns="0" deleteRows="0" sort="0" autoFilter="0" pivotTables="0"/>
  <phoneticPr fontId="7" type="noConversion"/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 INTERIÉROVÝ</vt:lpstr>
      <vt:lpstr>'NÁBYTEK INTERIÉROVÝ'!Názvy_tisku</vt:lpstr>
      <vt:lpstr>'NÁBYTEK INTERIÉROVÝ'!Oblast_tisku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Microsoft Office User</cp:lastModifiedBy>
  <cp:lastPrinted>2022-10-24T14:35:45Z</cp:lastPrinted>
  <dcterms:created xsi:type="dcterms:W3CDTF">2022-04-12T09:03:03Z</dcterms:created>
  <dcterms:modified xsi:type="dcterms:W3CDTF">2022-12-19T19:05:50Z</dcterms:modified>
  <cp:category/>
</cp:coreProperties>
</file>